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e\department\path\path-bulk\Tijdelijk\JGI+EKO\JGI+JDA\BP\"/>
    </mc:Choice>
  </mc:AlternateContent>
  <bookViews>
    <workbookView xWindow="0" yWindow="0" windowWidth="27435" windowHeight="9945" activeTab="2"/>
  </bookViews>
  <sheets>
    <sheet name="plaat 1 en 2" sheetId="1" r:id="rId1"/>
    <sheet name="plaat 3-4-5-6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E69" i="2"/>
  <c r="C69" i="2"/>
  <c r="D65" i="2"/>
  <c r="E65" i="2"/>
  <c r="C65" i="2"/>
  <c r="C49" i="2"/>
  <c r="D49" i="2"/>
  <c r="E49" i="2"/>
  <c r="F49" i="2"/>
  <c r="C53" i="2"/>
  <c r="D53" i="2"/>
  <c r="E53" i="2"/>
  <c r="C57" i="2"/>
  <c r="D57" i="2"/>
  <c r="E57" i="2"/>
  <c r="C61" i="2"/>
  <c r="D61" i="2"/>
  <c r="E61" i="2"/>
  <c r="P25" i="2"/>
  <c r="P24" i="2"/>
</calcChain>
</file>

<file path=xl/sharedStrings.xml><?xml version="1.0" encoding="utf-8"?>
<sst xmlns="http://schemas.openxmlformats.org/spreadsheetml/2006/main" count="259" uniqueCount="230">
  <si>
    <r>
      <t>Epje 58:</t>
    </r>
    <r>
      <rPr>
        <sz val="11"/>
        <color theme="1"/>
        <rFont val="Calibri"/>
        <family val="2"/>
        <scheme val="minor"/>
      </rPr>
      <t xml:space="preserve"> patient 1 positieve controle, IF 3+</t>
    </r>
  </si>
  <si>
    <r>
      <t>Epje 59:</t>
    </r>
    <r>
      <rPr>
        <sz val="11"/>
        <color theme="1"/>
        <rFont val="Calibri"/>
        <family val="2"/>
        <scheme val="minor"/>
      </rPr>
      <t xml:space="preserve"> patient 1 negatieve controle met EDTA, IF neg</t>
    </r>
  </si>
  <si>
    <r>
      <t>Epje 60:</t>
    </r>
    <r>
      <rPr>
        <sz val="11"/>
        <color theme="1"/>
        <rFont val="Calibri"/>
        <family val="2"/>
        <scheme val="minor"/>
      </rPr>
      <t xml:space="preserve"> patient 1 Anti-C3-1 (16.4) 0,5 uM, IF +</t>
    </r>
  </si>
  <si>
    <r>
      <t>Epje 61:</t>
    </r>
    <r>
      <rPr>
        <sz val="11"/>
        <color theme="1"/>
        <rFont val="Calibri"/>
        <family val="2"/>
        <scheme val="minor"/>
      </rPr>
      <t xml:space="preserve"> patient 1 Anti-C3-1 (16.4) 0,25 uM, IF +</t>
    </r>
  </si>
  <si>
    <r>
      <t>Epje 62:</t>
    </r>
    <r>
      <rPr>
        <sz val="11"/>
        <color theme="1"/>
        <rFont val="Calibri"/>
        <family val="2"/>
        <scheme val="minor"/>
      </rPr>
      <t xml:space="preserve"> patient 1 Anti-C3-1 (16.4) 0,128 uM, IF +</t>
    </r>
  </si>
  <si>
    <r>
      <t>Epje 63:</t>
    </r>
    <r>
      <rPr>
        <sz val="11"/>
        <color theme="1"/>
        <rFont val="Calibri"/>
        <family val="2"/>
        <scheme val="minor"/>
      </rPr>
      <t xml:space="preserve"> patient 1 Anti-C3-1 (16.4) 0,067 uM, IF +</t>
    </r>
  </si>
  <si>
    <r>
      <t>Epje 64:</t>
    </r>
    <r>
      <rPr>
        <sz val="11"/>
        <color theme="1"/>
        <rFont val="Calibri"/>
        <family val="2"/>
        <scheme val="minor"/>
      </rPr>
      <t xml:space="preserve"> patient 1 Anti-C3-2 (42-3) 0,5 uM, IF neg</t>
    </r>
  </si>
  <si>
    <r>
      <t>Epje 65:</t>
    </r>
    <r>
      <rPr>
        <sz val="11"/>
        <color theme="1"/>
        <rFont val="Calibri"/>
        <family val="2"/>
        <scheme val="minor"/>
      </rPr>
      <t xml:space="preserve"> patient 1 Anti-C3-2 (42-3) 0,25 uM, IF neg</t>
    </r>
  </si>
  <si>
    <r>
      <t>Epje 66:</t>
    </r>
    <r>
      <rPr>
        <sz val="11"/>
        <color theme="1"/>
        <rFont val="Calibri"/>
        <family val="2"/>
        <scheme val="minor"/>
      </rPr>
      <t xml:space="preserve"> patient 1 Anti-C3-2 (42-3) 0,128 uM, IF neg</t>
    </r>
  </si>
  <si>
    <r>
      <t>Epje 67:</t>
    </r>
    <r>
      <rPr>
        <sz val="11"/>
        <color theme="1"/>
        <rFont val="Calibri"/>
        <family val="2"/>
        <scheme val="minor"/>
      </rPr>
      <t xml:space="preserve"> patient 1 Anti-C3-3 (12.17.3) 0,5 uM, IF neg/1+</t>
    </r>
  </si>
  <si>
    <r>
      <t>Epje 68:</t>
    </r>
    <r>
      <rPr>
        <sz val="11"/>
        <color theme="1"/>
        <rFont val="Calibri"/>
        <family val="2"/>
        <scheme val="minor"/>
      </rPr>
      <t xml:space="preserve"> patient 1 Anti-C3-3 (12.17.3) 0,25 uM, IF +</t>
    </r>
  </si>
  <si>
    <r>
      <t>Epje 69:</t>
    </r>
    <r>
      <rPr>
        <sz val="11"/>
        <color theme="1"/>
        <rFont val="Calibri"/>
        <family val="2"/>
        <scheme val="minor"/>
      </rPr>
      <t xml:space="preserve"> patient 1 Anti-C3-3 (12.17.3) 0,128 uM IF +</t>
    </r>
  </si>
  <si>
    <r>
      <t>Epje 70:</t>
    </r>
    <r>
      <rPr>
        <sz val="11"/>
        <color theme="1"/>
        <rFont val="Calibri"/>
        <family val="2"/>
        <scheme val="minor"/>
      </rPr>
      <t xml:space="preserve"> patient 1 Anti-FB 0,5 uM zonder normaal humaan complement, IF ntb</t>
    </r>
  </si>
  <si>
    <r>
      <t>Epje 71:</t>
    </r>
    <r>
      <rPr>
        <sz val="11"/>
        <color theme="1"/>
        <rFont val="Calibri"/>
        <family val="2"/>
        <scheme val="minor"/>
      </rPr>
      <t xml:space="preserve"> patient 1 Anti-FB 0,25 uM, IF+</t>
    </r>
  </si>
  <si>
    <r>
      <t>Epje 72:</t>
    </r>
    <r>
      <rPr>
        <sz val="11"/>
        <color theme="1"/>
        <rFont val="Calibri"/>
        <family val="2"/>
        <scheme val="minor"/>
      </rPr>
      <t xml:space="preserve"> patient 1 Anti-FB 0,128 uM, IF+</t>
    </r>
  </si>
  <si>
    <r>
      <t xml:space="preserve">Epje 73: </t>
    </r>
    <r>
      <rPr>
        <sz val="11"/>
        <color theme="1"/>
        <rFont val="Calibri"/>
        <family val="2"/>
        <scheme val="minor"/>
      </rPr>
      <t>patient 1 Anti-FB 0,067 uM, IF+</t>
    </r>
  </si>
  <si>
    <r>
      <t>Epje 74:</t>
    </r>
    <r>
      <rPr>
        <sz val="11"/>
        <color theme="1"/>
        <rFont val="Calibri"/>
        <family val="2"/>
        <scheme val="minor"/>
      </rPr>
      <t xml:space="preserve"> patient 17 positieve controle, IF 3+</t>
    </r>
  </si>
  <si>
    <r>
      <t>Epje 75:</t>
    </r>
    <r>
      <rPr>
        <sz val="11"/>
        <color theme="1"/>
        <rFont val="Calibri"/>
        <family val="2"/>
        <scheme val="minor"/>
      </rPr>
      <t xml:space="preserve"> patient 20 positieve controle, IF 3+</t>
    </r>
  </si>
  <si>
    <r>
      <t>Epje 76:</t>
    </r>
    <r>
      <rPr>
        <sz val="11"/>
        <color theme="1"/>
        <rFont val="Calibri"/>
        <family val="2"/>
        <scheme val="minor"/>
      </rPr>
      <t xml:space="preserve"> patient 17 Anti-C3-1 (16.4) 0,75 uM, IF 3+ </t>
    </r>
  </si>
  <si>
    <r>
      <t>Epje 77:</t>
    </r>
    <r>
      <rPr>
        <sz val="11"/>
        <color theme="1"/>
        <rFont val="Calibri"/>
        <family val="2"/>
        <scheme val="minor"/>
      </rPr>
      <t xml:space="preserve"> patient 20 Anti-C3-1 (16.4) 0,75 uM, IF 3+</t>
    </r>
  </si>
  <si>
    <r>
      <t>Epje 78:</t>
    </r>
    <r>
      <rPr>
        <sz val="11"/>
        <color theme="1"/>
        <rFont val="Calibri"/>
        <family val="2"/>
        <scheme val="minor"/>
      </rPr>
      <t xml:space="preserve"> patient 17 Anti-C3-2 (42-3) 0,5 uM, IF neg</t>
    </r>
  </si>
  <si>
    <r>
      <t>Epje 79:</t>
    </r>
    <r>
      <rPr>
        <sz val="11"/>
        <color theme="1"/>
        <rFont val="Calibri"/>
        <family val="2"/>
        <scheme val="minor"/>
      </rPr>
      <t xml:space="preserve"> patient 20 Anti-C3-2 (42-3) 0,5 uM, epidermis mist</t>
    </r>
  </si>
  <si>
    <r>
      <t>Epje 80:</t>
    </r>
    <r>
      <rPr>
        <sz val="11"/>
        <color theme="1"/>
        <rFont val="Calibri"/>
        <family val="2"/>
        <scheme val="minor"/>
      </rPr>
      <t xml:space="preserve"> patient 17 Anti-C3-3 (12.17.3) 0,75 nM, IF neg</t>
    </r>
  </si>
  <si>
    <r>
      <t>Epje 81:</t>
    </r>
    <r>
      <rPr>
        <sz val="11"/>
        <color theme="1"/>
        <rFont val="Calibri"/>
        <family val="2"/>
        <scheme val="minor"/>
      </rPr>
      <t xml:space="preserve"> patient 20 Anti-C3-3 (12.17.3) 0,75 nM, IF neg</t>
    </r>
  </si>
  <si>
    <r>
      <t>Epje 82:</t>
    </r>
    <r>
      <rPr>
        <sz val="11"/>
        <color theme="1"/>
        <rFont val="Calibri"/>
        <family val="2"/>
        <scheme val="minor"/>
      </rPr>
      <t xml:space="preserve"> patient 17 Anti-FB 0,5 uM, IF neg</t>
    </r>
  </si>
  <si>
    <r>
      <t>Epje 83:</t>
    </r>
    <r>
      <rPr>
        <sz val="11"/>
        <color theme="1"/>
        <rFont val="Calibri"/>
        <family val="2"/>
        <scheme val="minor"/>
      </rPr>
      <t xml:space="preserve"> patient 20 Anti-FB 0,5 uM, IF neg</t>
    </r>
  </si>
  <si>
    <r>
      <t xml:space="preserve">Epje 84: </t>
    </r>
    <r>
      <rPr>
        <sz val="11"/>
        <color theme="1"/>
        <rFont val="Calibri"/>
        <family val="2"/>
        <scheme val="minor"/>
      </rPr>
      <t>patient 2 positieve controle, IF 3+</t>
    </r>
  </si>
  <si>
    <r>
      <t xml:space="preserve">Epje 85: </t>
    </r>
    <r>
      <rPr>
        <sz val="11"/>
        <color theme="1"/>
        <rFont val="Calibri"/>
        <family val="2"/>
        <scheme val="minor"/>
      </rPr>
      <t>patient 2 positieve controle, IF 3+</t>
    </r>
  </si>
  <si>
    <r>
      <t xml:space="preserve">Epje 86: </t>
    </r>
    <r>
      <rPr>
        <sz val="11"/>
        <color theme="1"/>
        <rFont val="Calibri"/>
        <family val="2"/>
        <scheme val="minor"/>
      </rPr>
      <t>patient 2 Anti-C3-3 (12.17.3) 1,0 uM, IF neg</t>
    </r>
  </si>
  <si>
    <r>
      <t xml:space="preserve">Epje 87: </t>
    </r>
    <r>
      <rPr>
        <sz val="11"/>
        <color theme="1"/>
        <rFont val="Calibri"/>
        <family val="2"/>
        <scheme val="minor"/>
      </rPr>
      <t>patient 2 Anti-C3-3 (12.17.3) 1,0 uM, IF neg</t>
    </r>
  </si>
  <si>
    <r>
      <t xml:space="preserve">Epje 88: </t>
    </r>
    <r>
      <rPr>
        <sz val="11"/>
        <color theme="1"/>
        <rFont val="Calibri"/>
        <family val="2"/>
        <scheme val="minor"/>
      </rPr>
      <t>patient 2 Anti-C3-3 (12.17.3) 0,5 uM, IF 2+</t>
    </r>
  </si>
  <si>
    <r>
      <t xml:space="preserve">Epje 89: </t>
    </r>
    <r>
      <rPr>
        <sz val="11"/>
        <color theme="1"/>
        <rFont val="Calibri"/>
        <family val="2"/>
        <scheme val="minor"/>
      </rPr>
      <t>patient 2 Anti-C3-3 (12.17.3) 0,5 uM, IF 2+</t>
    </r>
  </si>
  <si>
    <r>
      <t xml:space="preserve">Epje 90: </t>
    </r>
    <r>
      <rPr>
        <sz val="11"/>
        <color theme="1"/>
        <rFont val="Calibri"/>
        <family val="2"/>
        <scheme val="minor"/>
      </rPr>
      <t>patient 2 Anti-C3-3 (12.17.3) 0,25 uM, IF 2+</t>
    </r>
  </si>
  <si>
    <r>
      <t xml:space="preserve">Epje 91: </t>
    </r>
    <r>
      <rPr>
        <sz val="11"/>
        <color theme="1"/>
        <rFont val="Calibri"/>
        <family val="2"/>
        <scheme val="minor"/>
      </rPr>
      <t>patient 2 Anti-C3-3 (12.17.3) 0,25 uM, IF 2+</t>
    </r>
  </si>
  <si>
    <r>
      <t>Epje 92:</t>
    </r>
    <r>
      <rPr>
        <sz val="11"/>
        <color theme="1"/>
        <rFont val="Calibri"/>
        <family val="2"/>
        <scheme val="minor"/>
      </rPr>
      <t xml:space="preserve"> patient 2 Anti-FB 0,5 uM, IF neg</t>
    </r>
  </si>
  <si>
    <r>
      <t>Epje 93:</t>
    </r>
    <r>
      <rPr>
        <sz val="11"/>
        <color theme="1"/>
        <rFont val="Calibri"/>
        <family val="2"/>
        <scheme val="minor"/>
      </rPr>
      <t xml:space="preserve"> patient 2 Anti-FB 0,5 uM, IF neg</t>
    </r>
  </si>
  <si>
    <r>
      <t>Epje 94:</t>
    </r>
    <r>
      <rPr>
        <sz val="11"/>
        <color theme="1"/>
        <rFont val="Calibri"/>
        <family val="2"/>
        <scheme val="minor"/>
      </rPr>
      <t xml:space="preserve"> patient 2 Anti-FB 0,25 uM, IF 1+</t>
    </r>
  </si>
  <si>
    <r>
      <t>Epje 95:</t>
    </r>
    <r>
      <rPr>
        <sz val="11"/>
        <color theme="1"/>
        <rFont val="Calibri"/>
        <family val="2"/>
        <scheme val="minor"/>
      </rPr>
      <t xml:space="preserve"> patient 2 Anti-FB 0,25 uM, IF 1+</t>
    </r>
  </si>
  <si>
    <r>
      <t>Epje 96:</t>
    </r>
    <r>
      <rPr>
        <sz val="11"/>
        <color theme="1"/>
        <rFont val="Calibri"/>
        <family val="2"/>
        <scheme val="minor"/>
      </rPr>
      <t xml:space="preserve"> patient 2 Anti-FB 0,128 uM, IF 1+</t>
    </r>
  </si>
  <si>
    <r>
      <t>Epje 97:</t>
    </r>
    <r>
      <rPr>
        <sz val="11"/>
        <color theme="1"/>
        <rFont val="Calibri"/>
        <family val="2"/>
        <scheme val="minor"/>
      </rPr>
      <t xml:space="preserve"> patient 2 Anti-FB 0,128 uM, IF 1+</t>
    </r>
  </si>
  <si>
    <r>
      <t xml:space="preserve">Epje 98: </t>
    </r>
    <r>
      <rPr>
        <sz val="11"/>
        <color theme="1"/>
        <rFont val="Calibri"/>
        <family val="2"/>
        <scheme val="minor"/>
      </rPr>
      <t>patient 4 positieve controle, IF 3+</t>
    </r>
  </si>
  <si>
    <r>
      <t xml:space="preserve">Epje 99: </t>
    </r>
    <r>
      <rPr>
        <sz val="11"/>
        <color theme="1"/>
        <rFont val="Calibri"/>
        <family val="2"/>
        <scheme val="minor"/>
      </rPr>
      <t>patient 4 dexamethason 100 nM, IF 3+</t>
    </r>
  </si>
  <si>
    <r>
      <t xml:space="preserve">Epje 100: </t>
    </r>
    <r>
      <rPr>
        <sz val="11"/>
        <color theme="1"/>
        <rFont val="Calibri"/>
        <family val="2"/>
        <scheme val="minor"/>
      </rPr>
      <t>patient 4 Anti-C3-3 (12.17.3) 1,0 uM, IF neg</t>
    </r>
  </si>
  <si>
    <r>
      <t xml:space="preserve">Epje 101: </t>
    </r>
    <r>
      <rPr>
        <sz val="11"/>
        <color theme="1"/>
        <rFont val="Calibri"/>
        <family val="2"/>
        <scheme val="minor"/>
      </rPr>
      <t>patient 4 Anti-C3-3 (12.17.3) 1,0 uM, IF neg</t>
    </r>
  </si>
  <si>
    <r>
      <t xml:space="preserve">Epje 102: </t>
    </r>
    <r>
      <rPr>
        <sz val="11"/>
        <color theme="1"/>
        <rFont val="Calibri"/>
        <family val="2"/>
        <scheme val="minor"/>
      </rPr>
      <t>patient 4 Anti-C3-3 (12.17.3) 0,5 uM, IF neg/1+</t>
    </r>
  </si>
  <si>
    <r>
      <t xml:space="preserve">Epje 103: </t>
    </r>
    <r>
      <rPr>
        <sz val="11"/>
        <color theme="1"/>
        <rFont val="Calibri"/>
        <family val="2"/>
        <scheme val="minor"/>
      </rPr>
      <t>patient 4 Anti-C3-3 (12.17.3) 0,5 uM, IF neg/1+</t>
    </r>
  </si>
  <si>
    <r>
      <t xml:space="preserve">Epje 104: </t>
    </r>
    <r>
      <rPr>
        <sz val="11"/>
        <color theme="1"/>
        <rFont val="Calibri"/>
        <family val="2"/>
        <scheme val="minor"/>
      </rPr>
      <t>patient 4 Anti-C3-3 (12.17.3) 0,25 uM, IF 1/2+</t>
    </r>
  </si>
  <si>
    <r>
      <t xml:space="preserve">Epje 105: </t>
    </r>
    <r>
      <rPr>
        <sz val="11"/>
        <color theme="1"/>
        <rFont val="Calibri"/>
        <family val="2"/>
        <scheme val="minor"/>
      </rPr>
      <t>patient 4 Anti-C3-3 (12.17.3) 0,25 uM, IF 1/2+</t>
    </r>
  </si>
  <si>
    <r>
      <t>Epje 106:</t>
    </r>
    <r>
      <rPr>
        <sz val="11"/>
        <color theme="1"/>
        <rFont val="Calibri"/>
        <family val="2"/>
        <scheme val="minor"/>
      </rPr>
      <t xml:space="preserve"> patient 4 Anti-FB 0,5 uM, IF neg</t>
    </r>
  </si>
  <si>
    <r>
      <t>Epje 107:</t>
    </r>
    <r>
      <rPr>
        <sz val="11"/>
        <color theme="1"/>
        <rFont val="Calibri"/>
        <family val="2"/>
        <scheme val="minor"/>
      </rPr>
      <t xml:space="preserve"> patient 4 Anti-FB 0,5 uM, IF neg</t>
    </r>
  </si>
  <si>
    <r>
      <t>Epje 108:</t>
    </r>
    <r>
      <rPr>
        <sz val="11"/>
        <color theme="1"/>
        <rFont val="Calibri"/>
        <family val="2"/>
        <scheme val="minor"/>
      </rPr>
      <t xml:space="preserve"> patient 4 Anti-FB 0,25 uM, IF neg</t>
    </r>
  </si>
  <si>
    <r>
      <t>Epje 109:</t>
    </r>
    <r>
      <rPr>
        <sz val="11"/>
        <color theme="1"/>
        <rFont val="Calibri"/>
        <family val="2"/>
        <scheme val="minor"/>
      </rPr>
      <t xml:space="preserve"> patient 4 Anti-FB 0,25 uM, IF neg</t>
    </r>
  </si>
  <si>
    <r>
      <t>Epje 110:</t>
    </r>
    <r>
      <rPr>
        <sz val="11"/>
        <color theme="1"/>
        <rFont val="Calibri"/>
        <family val="2"/>
        <scheme val="minor"/>
      </rPr>
      <t xml:space="preserve"> patient 4 Anti-FB 0,128 uM, IF 1+/2+</t>
    </r>
  </si>
  <si>
    <r>
      <t>Epje 111:</t>
    </r>
    <r>
      <rPr>
        <sz val="11"/>
        <color theme="1"/>
        <rFont val="Calibri"/>
        <family val="2"/>
        <scheme val="minor"/>
      </rPr>
      <t xml:space="preserve"> patient 4 Anti-FB 0,128 uM, IF 1+/2+</t>
    </r>
  </si>
  <si>
    <r>
      <t xml:space="preserve">Epje 112: </t>
    </r>
    <r>
      <rPr>
        <sz val="11"/>
        <color theme="1"/>
        <rFont val="Calibri"/>
        <family val="2"/>
        <scheme val="minor"/>
      </rPr>
      <t>patient 6 positieve controle, IF 2+</t>
    </r>
  </si>
  <si>
    <r>
      <t xml:space="preserve">Epje 113: </t>
    </r>
    <r>
      <rPr>
        <sz val="11"/>
        <color theme="1"/>
        <rFont val="Calibri"/>
        <family val="2"/>
        <scheme val="minor"/>
      </rPr>
      <t>patient 6 dexamethason, IF 2+</t>
    </r>
  </si>
  <si>
    <r>
      <t xml:space="preserve">Epje 114: </t>
    </r>
    <r>
      <rPr>
        <sz val="11"/>
        <color theme="1"/>
        <rFont val="Calibri"/>
        <family val="2"/>
        <scheme val="minor"/>
      </rPr>
      <t>patient 6 Anti-C3-3 (12.17.3) 1,0 uM, IF neg</t>
    </r>
  </si>
  <si>
    <r>
      <t xml:space="preserve">Epje 115: </t>
    </r>
    <r>
      <rPr>
        <sz val="11"/>
        <color theme="1"/>
        <rFont val="Calibri"/>
        <family val="2"/>
        <scheme val="minor"/>
      </rPr>
      <t>patient 6 Anti-C3-3 (12.17.3) 1,0 uM, IF neg</t>
    </r>
  </si>
  <si>
    <r>
      <t xml:space="preserve">Epje 116: </t>
    </r>
    <r>
      <rPr>
        <sz val="11"/>
        <color theme="1"/>
        <rFont val="Calibri"/>
        <family val="2"/>
        <scheme val="minor"/>
      </rPr>
      <t>patient 6 Anti-C3-3 (12.17.3) 0,5 uM, IF 2+</t>
    </r>
  </si>
  <si>
    <r>
      <t xml:space="preserve">Epje 117: </t>
    </r>
    <r>
      <rPr>
        <sz val="11"/>
        <color theme="1"/>
        <rFont val="Calibri"/>
        <family val="2"/>
        <scheme val="minor"/>
      </rPr>
      <t>patient 6 Anti-C3-3 (12.17.3) 0,5 uM, IF 2+</t>
    </r>
  </si>
  <si>
    <r>
      <t xml:space="preserve">Epje 118: </t>
    </r>
    <r>
      <rPr>
        <sz val="11"/>
        <color theme="1"/>
        <rFont val="Calibri"/>
        <family val="2"/>
        <scheme val="minor"/>
      </rPr>
      <t>patient 6 Anti-C3-3 (12.17.3) 0,25 uM, 2+</t>
    </r>
  </si>
  <si>
    <r>
      <t xml:space="preserve">Epje 119: </t>
    </r>
    <r>
      <rPr>
        <sz val="11"/>
        <color theme="1"/>
        <rFont val="Calibri"/>
        <family val="2"/>
        <scheme val="minor"/>
      </rPr>
      <t>patient 6 Anti-C3-3 (12.17.3) 0,25 uM, 2+</t>
    </r>
  </si>
  <si>
    <r>
      <t>Epje 120:</t>
    </r>
    <r>
      <rPr>
        <sz val="11"/>
        <color theme="1"/>
        <rFont val="Calibri"/>
        <family val="2"/>
        <scheme val="minor"/>
      </rPr>
      <t xml:space="preserve"> patient 6 Anti-FB 0,5 uM, IF 2+ </t>
    </r>
    <r>
      <rPr>
        <sz val="11"/>
        <color rgb="FFFF0000"/>
        <rFont val="Calibri"/>
        <family val="2"/>
        <scheme val="minor"/>
      </rPr>
      <t>(OPNIEUW?)</t>
    </r>
  </si>
  <si>
    <r>
      <t>Epje 121:</t>
    </r>
    <r>
      <rPr>
        <sz val="11"/>
        <color theme="1"/>
        <rFont val="Calibri"/>
        <family val="2"/>
        <scheme val="minor"/>
      </rPr>
      <t xml:space="preserve"> patient 6 Anti-FB 0,5 uM, IF 2+ </t>
    </r>
    <r>
      <rPr>
        <sz val="11"/>
        <color rgb="FFFF0000"/>
        <rFont val="Calibri"/>
        <family val="2"/>
        <scheme val="minor"/>
      </rPr>
      <t>(OPNIEUW?)</t>
    </r>
  </si>
  <si>
    <r>
      <t>Epje 122:</t>
    </r>
    <r>
      <rPr>
        <sz val="11"/>
        <color theme="1"/>
        <rFont val="Calibri"/>
        <family val="2"/>
        <scheme val="minor"/>
      </rPr>
      <t xml:space="preserve"> patient 6 Anti-FB 0,25 uM, IF 2+</t>
    </r>
  </si>
  <si>
    <r>
      <t>Epje 123:</t>
    </r>
    <r>
      <rPr>
        <sz val="11"/>
        <color theme="1"/>
        <rFont val="Calibri"/>
        <family val="2"/>
        <scheme val="minor"/>
      </rPr>
      <t xml:space="preserve"> patient 6 Anti-FB 0,25 uM, IF 2+</t>
    </r>
  </si>
  <si>
    <r>
      <t>Epje 124:</t>
    </r>
    <r>
      <rPr>
        <sz val="11"/>
        <color theme="1"/>
        <rFont val="Calibri"/>
        <family val="2"/>
        <scheme val="minor"/>
      </rPr>
      <t xml:space="preserve"> patient 6 Anti-FB 0,128 uM, IF 3+</t>
    </r>
  </si>
  <si>
    <r>
      <t>Epje 125:</t>
    </r>
    <r>
      <rPr>
        <sz val="11"/>
        <color theme="1"/>
        <rFont val="Calibri"/>
        <family val="2"/>
        <scheme val="minor"/>
      </rPr>
      <t xml:space="preserve"> patient 6 Anti-FB 0,128 uM, IF 3+</t>
    </r>
  </si>
  <si>
    <r>
      <t xml:space="preserve">Epje 126: </t>
    </r>
    <r>
      <rPr>
        <sz val="11"/>
        <color theme="1"/>
        <rFont val="Calibri"/>
        <family val="2"/>
        <scheme val="minor"/>
      </rPr>
      <t>patient 7 positieve controle, IF 2+</t>
    </r>
  </si>
  <si>
    <r>
      <t xml:space="preserve">Epje 127: </t>
    </r>
    <r>
      <rPr>
        <sz val="11"/>
        <color theme="1"/>
        <rFont val="Calibri"/>
        <family val="2"/>
        <scheme val="minor"/>
      </rPr>
      <t>patient 7 dexamethason, IF 2+</t>
    </r>
  </si>
  <si>
    <r>
      <t xml:space="preserve">Epje 128: </t>
    </r>
    <r>
      <rPr>
        <sz val="11"/>
        <color theme="1"/>
        <rFont val="Calibri"/>
        <family val="2"/>
        <scheme val="minor"/>
      </rPr>
      <t>patient 7 Anti-C3-3 (12.17.3) 1,0 uM, IF neg</t>
    </r>
  </si>
  <si>
    <r>
      <t xml:space="preserve">Epje 129: </t>
    </r>
    <r>
      <rPr>
        <sz val="11"/>
        <color theme="1"/>
        <rFont val="Calibri"/>
        <family val="2"/>
        <scheme val="minor"/>
      </rPr>
      <t>patient 7 Anti-C3-3 (12.17.3) 1,0 uM, IF neg</t>
    </r>
  </si>
  <si>
    <r>
      <t xml:space="preserve">Epje 130: </t>
    </r>
    <r>
      <rPr>
        <sz val="11"/>
        <color theme="1"/>
        <rFont val="Calibri"/>
        <family val="2"/>
        <scheme val="minor"/>
      </rPr>
      <t>patient 7 Anti-C3-3 (12.17.3) 0,5 uM, neg/1+</t>
    </r>
  </si>
  <si>
    <r>
      <t xml:space="preserve">Epje 131: </t>
    </r>
    <r>
      <rPr>
        <sz val="11"/>
        <color theme="1"/>
        <rFont val="Calibri"/>
        <family val="2"/>
        <scheme val="minor"/>
      </rPr>
      <t>patient 7 Anti-C3-3 (12.17.3) 0,5 uM, neg/1+</t>
    </r>
  </si>
  <si>
    <r>
      <t xml:space="preserve">Epje 132: </t>
    </r>
    <r>
      <rPr>
        <sz val="11"/>
        <color theme="1"/>
        <rFont val="Calibri"/>
        <family val="2"/>
        <scheme val="minor"/>
      </rPr>
      <t>patient 7 Anti-C3-3 (12.17.3) 0,25 uM, 1+</t>
    </r>
  </si>
  <si>
    <r>
      <t xml:space="preserve">Epje 133: </t>
    </r>
    <r>
      <rPr>
        <sz val="11"/>
        <color theme="1"/>
        <rFont val="Calibri"/>
        <family val="2"/>
        <scheme val="minor"/>
      </rPr>
      <t>patient 7 Anti-C3-3 (12.17.3) 0,25 uM, 1+</t>
    </r>
  </si>
  <si>
    <r>
      <t>Epje 134:</t>
    </r>
    <r>
      <rPr>
        <sz val="11"/>
        <color theme="1"/>
        <rFont val="Calibri"/>
        <family val="2"/>
        <scheme val="minor"/>
      </rPr>
      <t xml:space="preserve"> patient 7 Anti-FB 0,5 uM, IF neg</t>
    </r>
  </si>
  <si>
    <r>
      <t>Epje 135:</t>
    </r>
    <r>
      <rPr>
        <sz val="11"/>
        <color theme="1"/>
        <rFont val="Calibri"/>
        <family val="2"/>
        <scheme val="minor"/>
      </rPr>
      <t xml:space="preserve"> patient 7 Anti-FB 0,5 uM, IF neg</t>
    </r>
  </si>
  <si>
    <r>
      <t>Epje 136:</t>
    </r>
    <r>
      <rPr>
        <sz val="11"/>
        <color theme="1"/>
        <rFont val="Calibri"/>
        <family val="2"/>
        <scheme val="minor"/>
      </rPr>
      <t xml:space="preserve"> patient 7 Anti-FB 0,25 uM, IF 1+</t>
    </r>
  </si>
  <si>
    <r>
      <t>Epje 137:</t>
    </r>
    <r>
      <rPr>
        <sz val="11"/>
        <color theme="1"/>
        <rFont val="Calibri"/>
        <family val="2"/>
        <scheme val="minor"/>
      </rPr>
      <t xml:space="preserve"> patient 7 Anti-FB 0,25 uM, IF 1+</t>
    </r>
  </si>
  <si>
    <r>
      <t>Epje 138:</t>
    </r>
    <r>
      <rPr>
        <sz val="11"/>
        <color theme="1"/>
        <rFont val="Calibri"/>
        <family val="2"/>
        <scheme val="minor"/>
      </rPr>
      <t xml:space="preserve"> patient 7 Anti-FB 0,128 uM, IF 1+</t>
    </r>
  </si>
  <si>
    <r>
      <t>Epje 139:</t>
    </r>
    <r>
      <rPr>
        <sz val="11"/>
        <color theme="1"/>
        <rFont val="Calibri"/>
        <family val="2"/>
        <scheme val="minor"/>
      </rPr>
      <t xml:space="preserve"> patient 7 Anti-FB 0,128 uM, IF 1+</t>
    </r>
  </si>
  <si>
    <r>
      <t xml:space="preserve">Epje 140: </t>
    </r>
    <r>
      <rPr>
        <sz val="11"/>
        <color theme="1"/>
        <rFont val="Calibri"/>
        <family val="2"/>
        <scheme val="minor"/>
      </rPr>
      <t>patient 9 positieve controle, IF 2+</t>
    </r>
  </si>
  <si>
    <r>
      <t xml:space="preserve">Epje 141: </t>
    </r>
    <r>
      <rPr>
        <sz val="11"/>
        <color theme="1"/>
        <rFont val="Calibri"/>
        <family val="2"/>
        <scheme val="minor"/>
      </rPr>
      <t>patient 9 dexamethason, IF 2+</t>
    </r>
  </si>
  <si>
    <r>
      <t xml:space="preserve">Epje 142: </t>
    </r>
    <r>
      <rPr>
        <sz val="11"/>
        <color theme="1"/>
        <rFont val="Calibri"/>
        <family val="2"/>
        <scheme val="minor"/>
      </rPr>
      <t>patient 9 Anti-C3-3 (12.17.3) 1,0 uM, IF neg</t>
    </r>
  </si>
  <si>
    <r>
      <t xml:space="preserve">Epje 143: </t>
    </r>
    <r>
      <rPr>
        <sz val="11"/>
        <color theme="1"/>
        <rFont val="Calibri"/>
        <family val="2"/>
        <scheme val="minor"/>
      </rPr>
      <t>patient 9 Anti-C3-3 (12.17.3) 1,0 uM, IF neg</t>
    </r>
  </si>
  <si>
    <r>
      <t xml:space="preserve">Epje 144: </t>
    </r>
    <r>
      <rPr>
        <sz val="11"/>
        <color theme="1"/>
        <rFont val="Calibri"/>
        <family val="2"/>
        <scheme val="minor"/>
      </rPr>
      <t>patient 9 Anti-C3-3 (12.17.3) 0,5 uM, 2+</t>
    </r>
  </si>
  <si>
    <r>
      <t xml:space="preserve">Epje 145: </t>
    </r>
    <r>
      <rPr>
        <sz val="11"/>
        <color theme="1"/>
        <rFont val="Calibri"/>
        <family val="2"/>
        <scheme val="minor"/>
      </rPr>
      <t>patient 9 Anti-C3-3 (12.17.3) 0,5 uM, 2+</t>
    </r>
  </si>
  <si>
    <r>
      <t xml:space="preserve">Epje 146: </t>
    </r>
    <r>
      <rPr>
        <sz val="11"/>
        <color theme="1"/>
        <rFont val="Calibri"/>
        <family val="2"/>
        <scheme val="minor"/>
      </rPr>
      <t>patient 9 Anti-C3-3 (12.17.3) 0,25 uM, 2+</t>
    </r>
  </si>
  <si>
    <r>
      <t xml:space="preserve">Epje 147: </t>
    </r>
    <r>
      <rPr>
        <sz val="11"/>
        <color theme="1"/>
        <rFont val="Calibri"/>
        <family val="2"/>
        <scheme val="minor"/>
      </rPr>
      <t>patient 9 Anti-C3-3 (12.17.3) 0,25 uM, 2+</t>
    </r>
  </si>
  <si>
    <r>
      <t>Epje 148:</t>
    </r>
    <r>
      <rPr>
        <sz val="11"/>
        <color theme="1"/>
        <rFont val="Calibri"/>
        <family val="2"/>
        <scheme val="minor"/>
      </rPr>
      <t xml:space="preserve"> patient 9 Anti-FB 0,5 uM, IF neg</t>
    </r>
  </si>
  <si>
    <r>
      <t>Epje 149:</t>
    </r>
    <r>
      <rPr>
        <sz val="11"/>
        <color theme="1"/>
        <rFont val="Calibri"/>
        <family val="2"/>
        <scheme val="minor"/>
      </rPr>
      <t xml:space="preserve"> patient 9 Anti-FB 0,5 uM, IF neg</t>
    </r>
  </si>
  <si>
    <r>
      <t>Epje 150:</t>
    </r>
    <r>
      <rPr>
        <sz val="11"/>
        <color theme="1"/>
        <rFont val="Calibri"/>
        <family val="2"/>
        <scheme val="minor"/>
      </rPr>
      <t xml:space="preserve"> patient 9 Anti-FB 0,25 uM, IF 1+</t>
    </r>
  </si>
  <si>
    <r>
      <t>Epje 151:</t>
    </r>
    <r>
      <rPr>
        <sz val="11"/>
        <color theme="1"/>
        <rFont val="Calibri"/>
        <family val="2"/>
        <scheme val="minor"/>
      </rPr>
      <t xml:space="preserve"> patient 9 Anti-FB 0,25 uM, IF 1+</t>
    </r>
  </si>
  <si>
    <r>
      <t>Epje 152:</t>
    </r>
    <r>
      <rPr>
        <sz val="11"/>
        <color theme="1"/>
        <rFont val="Calibri"/>
        <family val="2"/>
        <scheme val="minor"/>
      </rPr>
      <t xml:space="preserve"> patient 9 Anti-FB 0,128 uM, IF 2+</t>
    </r>
  </si>
  <si>
    <r>
      <t>Epje 153:</t>
    </r>
    <r>
      <rPr>
        <sz val="11"/>
        <color theme="1"/>
        <rFont val="Calibri"/>
        <family val="2"/>
        <scheme val="minor"/>
      </rPr>
      <t xml:space="preserve"> patient 9 Anti-FB 0,128 uM, IF 2+</t>
    </r>
  </si>
  <si>
    <r>
      <t xml:space="preserve">Epje 154: </t>
    </r>
    <r>
      <rPr>
        <sz val="11"/>
        <color theme="1"/>
        <rFont val="Calibri"/>
        <family val="2"/>
        <scheme val="minor"/>
      </rPr>
      <t>patient 10 positieve controle, IF 2+</t>
    </r>
  </si>
  <si>
    <r>
      <t xml:space="preserve">Epje 155: </t>
    </r>
    <r>
      <rPr>
        <sz val="11"/>
        <color theme="1"/>
        <rFont val="Calibri"/>
        <family val="2"/>
        <scheme val="minor"/>
      </rPr>
      <t>patient 10 dexamethason, IF 2+</t>
    </r>
  </si>
  <si>
    <r>
      <t xml:space="preserve">Epje 156: </t>
    </r>
    <r>
      <rPr>
        <sz val="11"/>
        <color theme="1"/>
        <rFont val="Calibri"/>
        <family val="2"/>
        <scheme val="minor"/>
      </rPr>
      <t>patient 10 Anti-C3-3 (12.17.3) 1,0 uM, IF neg</t>
    </r>
  </si>
  <si>
    <r>
      <t xml:space="preserve">Epje 157: </t>
    </r>
    <r>
      <rPr>
        <sz val="11"/>
        <color theme="1"/>
        <rFont val="Calibri"/>
        <family val="2"/>
        <scheme val="minor"/>
      </rPr>
      <t>patient 10 Anti-C3-3 (12.17.3) 1,0 uM, IF neg</t>
    </r>
  </si>
  <si>
    <r>
      <t xml:space="preserve">Epje 158: </t>
    </r>
    <r>
      <rPr>
        <sz val="11"/>
        <color theme="1"/>
        <rFont val="Calibri"/>
        <family val="2"/>
        <scheme val="minor"/>
      </rPr>
      <t>patient 10 Anti-C3-3 (12.17.3) 0,5 uM, 2+/1+</t>
    </r>
  </si>
  <si>
    <r>
      <t xml:space="preserve">Epje 159: </t>
    </r>
    <r>
      <rPr>
        <sz val="11"/>
        <color theme="1"/>
        <rFont val="Calibri"/>
        <family val="2"/>
        <scheme val="minor"/>
      </rPr>
      <t>patient 10 Anti-C3-3 (12.17.3) 0,5 uM, 2+/1+</t>
    </r>
  </si>
  <si>
    <r>
      <t xml:space="preserve">Epje 160: </t>
    </r>
    <r>
      <rPr>
        <sz val="11"/>
        <color theme="1"/>
        <rFont val="Calibri"/>
        <family val="2"/>
        <scheme val="minor"/>
      </rPr>
      <t>patient 10 Anti-C3-3 (12.17.3) 0,25 uM, 2+</t>
    </r>
  </si>
  <si>
    <r>
      <t xml:space="preserve">Epje 161: </t>
    </r>
    <r>
      <rPr>
        <sz val="11"/>
        <color theme="1"/>
        <rFont val="Calibri"/>
        <family val="2"/>
        <scheme val="minor"/>
      </rPr>
      <t>patient 10 Anti-C3-3 (12.17.3) 0,25 uM, 2+</t>
    </r>
  </si>
  <si>
    <r>
      <t>Epje 162:</t>
    </r>
    <r>
      <rPr>
        <sz val="11"/>
        <color theme="1"/>
        <rFont val="Calibri"/>
        <family val="2"/>
        <scheme val="minor"/>
      </rPr>
      <t xml:space="preserve"> patient 10 Anti-FB 0,5 uM, IF 1+</t>
    </r>
  </si>
  <si>
    <r>
      <t>Epje 163:</t>
    </r>
    <r>
      <rPr>
        <sz val="11"/>
        <color theme="1"/>
        <rFont val="Calibri"/>
        <family val="2"/>
        <scheme val="minor"/>
      </rPr>
      <t xml:space="preserve"> patient 10 Anti-FB 0,5 uM, IF 1+</t>
    </r>
  </si>
  <si>
    <r>
      <t>Epje 164:</t>
    </r>
    <r>
      <rPr>
        <sz val="11"/>
        <color theme="1"/>
        <rFont val="Calibri"/>
        <family val="2"/>
        <scheme val="minor"/>
      </rPr>
      <t xml:space="preserve"> patient 10 Anti-FB 0,25 uM, IF 1+</t>
    </r>
  </si>
  <si>
    <r>
      <t>Epje 165:</t>
    </r>
    <r>
      <rPr>
        <sz val="11"/>
        <color theme="1"/>
        <rFont val="Calibri"/>
        <family val="2"/>
        <scheme val="minor"/>
      </rPr>
      <t xml:space="preserve"> patient 10 Anti-FB 0,25 uM, IF 1+</t>
    </r>
  </si>
  <si>
    <r>
      <t>Epje 166:</t>
    </r>
    <r>
      <rPr>
        <sz val="11"/>
        <color theme="1"/>
        <rFont val="Calibri"/>
        <family val="2"/>
        <scheme val="minor"/>
      </rPr>
      <t xml:space="preserve"> patient 10 Anti-FB 0,128 uM, IF 2+</t>
    </r>
  </si>
  <si>
    <r>
      <t>Epje 167:</t>
    </r>
    <r>
      <rPr>
        <sz val="11"/>
        <color theme="1"/>
        <rFont val="Calibri"/>
        <family val="2"/>
        <scheme val="minor"/>
      </rPr>
      <t xml:space="preserve"> patient 10 Anti-FB 0,128 uM, IF 2+</t>
    </r>
  </si>
  <si>
    <r>
      <t xml:space="preserve">Epje 182: </t>
    </r>
    <r>
      <rPr>
        <sz val="11"/>
        <color theme="1"/>
        <rFont val="Calibri"/>
        <family val="2"/>
        <scheme val="minor"/>
      </rPr>
      <t>patient 15 positieve controle, IF 2+/1+</t>
    </r>
  </si>
  <si>
    <r>
      <t xml:space="preserve">Epje 183: </t>
    </r>
    <r>
      <rPr>
        <sz val="11"/>
        <color theme="1"/>
        <rFont val="Calibri"/>
        <family val="2"/>
        <scheme val="minor"/>
      </rPr>
      <t>patient 15 dexamethason, IF 2+/1+</t>
    </r>
  </si>
  <si>
    <r>
      <t xml:space="preserve">Epje 184: </t>
    </r>
    <r>
      <rPr>
        <sz val="11"/>
        <color theme="1"/>
        <rFont val="Calibri"/>
        <family val="2"/>
        <scheme val="minor"/>
      </rPr>
      <t>patient 15 Anti-C3-3 (12.17.3) 1,0 uM, IF neg</t>
    </r>
  </si>
  <si>
    <r>
      <t xml:space="preserve">Epje 185: </t>
    </r>
    <r>
      <rPr>
        <sz val="11"/>
        <color theme="1"/>
        <rFont val="Calibri"/>
        <family val="2"/>
        <scheme val="minor"/>
      </rPr>
      <t>patient 15 Anti-C3-3 (12.17.3) 1,0 uM, IF neg</t>
    </r>
  </si>
  <si>
    <r>
      <t xml:space="preserve">Epje 186: </t>
    </r>
    <r>
      <rPr>
        <sz val="11"/>
        <color theme="1"/>
        <rFont val="Calibri"/>
        <family val="2"/>
        <scheme val="minor"/>
      </rPr>
      <t>patient 15 Anti-C3-3 (12.17.3) 0,5 uM, 1+</t>
    </r>
  </si>
  <si>
    <r>
      <t xml:space="preserve">Epje 187: </t>
    </r>
    <r>
      <rPr>
        <sz val="11"/>
        <color theme="1"/>
        <rFont val="Calibri"/>
        <family val="2"/>
        <scheme val="minor"/>
      </rPr>
      <t>patient 15 Anti-C3-3 (12.17.3) 0,5 uM, 1+</t>
    </r>
  </si>
  <si>
    <r>
      <t xml:space="preserve">Epje 188: </t>
    </r>
    <r>
      <rPr>
        <sz val="11"/>
        <color theme="1"/>
        <rFont val="Calibri"/>
        <family val="2"/>
        <scheme val="minor"/>
      </rPr>
      <t>patient 15 Anti-C3-3 (12.17.3) 0,25 uM, 2+/1+</t>
    </r>
  </si>
  <si>
    <r>
      <t xml:space="preserve">Epje 189: </t>
    </r>
    <r>
      <rPr>
        <sz val="11"/>
        <color theme="1"/>
        <rFont val="Calibri"/>
        <family val="2"/>
        <scheme val="minor"/>
      </rPr>
      <t>patient 15 Anti-C3-3 (12.17.3) 0,25 uM, 2+/1+</t>
    </r>
  </si>
  <si>
    <r>
      <t>Epje 190:</t>
    </r>
    <r>
      <rPr>
        <sz val="11"/>
        <color theme="1"/>
        <rFont val="Calibri"/>
        <family val="2"/>
        <scheme val="minor"/>
      </rPr>
      <t xml:space="preserve"> patient 15 Anti-FB 0,5 uM, IF 1+ (omgewisseld met 0,25 uM?)</t>
    </r>
  </si>
  <si>
    <r>
      <t>Epje 191:</t>
    </r>
    <r>
      <rPr>
        <sz val="11"/>
        <color theme="1"/>
        <rFont val="Calibri"/>
        <family val="2"/>
        <scheme val="minor"/>
      </rPr>
      <t xml:space="preserve"> patient 15 Anti-FB 0,5 uM, IF 1+ (omgewisseld met 0,25 uM?)</t>
    </r>
  </si>
  <si>
    <r>
      <t>Epje 192:</t>
    </r>
    <r>
      <rPr>
        <sz val="11"/>
        <color theme="1"/>
        <rFont val="Calibri"/>
        <family val="2"/>
        <scheme val="minor"/>
      </rPr>
      <t xml:space="preserve"> patient 15 Anti-FB 0,25 uM, IF neg</t>
    </r>
  </si>
  <si>
    <r>
      <t>Epje 193:</t>
    </r>
    <r>
      <rPr>
        <sz val="11"/>
        <color theme="1"/>
        <rFont val="Calibri"/>
        <family val="2"/>
        <scheme val="minor"/>
      </rPr>
      <t xml:space="preserve"> patient 15 Anti-FB 0,25 uM, IF neg</t>
    </r>
  </si>
  <si>
    <r>
      <t>Epje 194:</t>
    </r>
    <r>
      <rPr>
        <sz val="11"/>
        <color theme="1"/>
        <rFont val="Calibri"/>
        <family val="2"/>
        <scheme val="minor"/>
      </rPr>
      <t xml:space="preserve"> patient 15 Anti-FB 0,128 uM, IF 2+/1+</t>
    </r>
  </si>
  <si>
    <r>
      <t>Epje 195:</t>
    </r>
    <r>
      <rPr>
        <sz val="11"/>
        <color theme="1"/>
        <rFont val="Calibri"/>
        <family val="2"/>
        <scheme val="minor"/>
      </rPr>
      <t xml:space="preserve"> patient 15 Anti-FB 0,128 uM, IF 2+/1+</t>
    </r>
  </si>
  <si>
    <t>nummer</t>
  </si>
  <si>
    <t>ref</t>
  </si>
  <si>
    <t>C5b-9 ng/ml</t>
  </si>
  <si>
    <t>&gt;550</t>
  </si>
  <si>
    <t>&lt;8</t>
  </si>
  <si>
    <t>plaat 3</t>
  </si>
  <si>
    <t>plaat 4</t>
  </si>
  <si>
    <r>
      <t xml:space="preserve">Epje 196: </t>
    </r>
    <r>
      <rPr>
        <sz val="11"/>
        <color theme="1"/>
        <rFont val="Calibri"/>
        <family val="2"/>
      </rPr>
      <t>patient 17 positieve controle, IF 2+ </t>
    </r>
  </si>
  <si>
    <r>
      <t xml:space="preserve">Epje 197: </t>
    </r>
    <r>
      <rPr>
        <sz val="11"/>
        <color theme="1"/>
        <rFont val="Calibri"/>
        <family val="2"/>
      </rPr>
      <t>patient 17 dexamethason, IF 2+ </t>
    </r>
  </si>
  <si>
    <r>
      <t xml:space="preserve">Epje 198: </t>
    </r>
    <r>
      <rPr>
        <sz val="11"/>
        <color theme="1"/>
        <rFont val="Calibri"/>
        <family val="2"/>
      </rPr>
      <t>patient 17 Anti-C3-3 (12.17.3) 1,0 uM, IF neg </t>
    </r>
  </si>
  <si>
    <r>
      <t xml:space="preserve">Epje 199: </t>
    </r>
    <r>
      <rPr>
        <sz val="11"/>
        <color theme="1"/>
        <rFont val="Calibri"/>
        <family val="2"/>
      </rPr>
      <t>patient 17 Anti-C3-3 (12.17.3) 1,0 uM, IF neg </t>
    </r>
  </si>
  <si>
    <r>
      <t xml:space="preserve">Epje 200: </t>
    </r>
    <r>
      <rPr>
        <sz val="11"/>
        <color theme="1"/>
        <rFont val="Calibri"/>
        <family val="2"/>
      </rPr>
      <t>patient 17 Anti-C3-3 (12.17.3) 0,5 uM, 2+/3+ </t>
    </r>
  </si>
  <si>
    <r>
      <t xml:space="preserve">Epje 201: </t>
    </r>
    <r>
      <rPr>
        <sz val="11"/>
        <color theme="1"/>
        <rFont val="Calibri"/>
        <family val="2"/>
      </rPr>
      <t>patient 17 Anti-C3-3 (12.17.3) 0,5 uM, 2+/3+ </t>
    </r>
  </si>
  <si>
    <r>
      <t xml:space="preserve">Epje 202: </t>
    </r>
    <r>
      <rPr>
        <sz val="11"/>
        <color theme="1"/>
        <rFont val="Calibri"/>
        <family val="2"/>
      </rPr>
      <t>patient 17 Anti-C3-3 (12.17.3) 0,25 uM, 2+/3+ </t>
    </r>
  </si>
  <si>
    <r>
      <t xml:space="preserve">Epje 203: </t>
    </r>
    <r>
      <rPr>
        <sz val="11"/>
        <color theme="1"/>
        <rFont val="Calibri"/>
        <family val="2"/>
      </rPr>
      <t>patient 17 Anti-C3-3 (12.17.3) 0,25 uM, 2+/3+ </t>
    </r>
  </si>
  <si>
    <r>
      <t>Epje 204:</t>
    </r>
    <r>
      <rPr>
        <sz val="11"/>
        <color theme="1"/>
        <rFont val="Calibri"/>
        <family val="2"/>
      </rPr>
      <t xml:space="preserve"> patient 17 Anti-FB 0,5 uM, IF 1+/2+ </t>
    </r>
  </si>
  <si>
    <r>
      <t>Epje 205:</t>
    </r>
    <r>
      <rPr>
        <sz val="11"/>
        <color theme="1"/>
        <rFont val="Calibri"/>
        <family val="2"/>
      </rPr>
      <t xml:space="preserve"> patient 17 Anti-FB 0,5 uM, IF 1+/2+ </t>
    </r>
  </si>
  <si>
    <r>
      <t>Epje 206:</t>
    </r>
    <r>
      <rPr>
        <sz val="11"/>
        <color theme="1"/>
        <rFont val="Calibri"/>
        <family val="2"/>
      </rPr>
      <t xml:space="preserve"> patient 17 Anti-FB 0,25 uM, IF 3+ </t>
    </r>
  </si>
  <si>
    <r>
      <t>Epje 207:</t>
    </r>
    <r>
      <rPr>
        <sz val="11"/>
        <color theme="1"/>
        <rFont val="Calibri"/>
        <family val="2"/>
      </rPr>
      <t xml:space="preserve"> patient 17 Anti-FB 0,25 uM, IF 3+ </t>
    </r>
  </si>
  <si>
    <r>
      <t>Epje 208:</t>
    </r>
    <r>
      <rPr>
        <sz val="11"/>
        <color theme="1"/>
        <rFont val="Calibri"/>
        <family val="2"/>
      </rPr>
      <t xml:space="preserve"> patient 17 Anti-FB 0,128 uM, IF 3+ </t>
    </r>
  </si>
  <si>
    <r>
      <t>Epje 209:</t>
    </r>
    <r>
      <rPr>
        <sz val="11"/>
        <color theme="1"/>
        <rFont val="Calibri"/>
        <family val="2"/>
      </rPr>
      <t xml:space="preserve"> patient 17 Anti-FB 0,128 uM, IF 3+ </t>
    </r>
  </si>
  <si>
    <r>
      <t xml:space="preserve">Epje 210: </t>
    </r>
    <r>
      <rPr>
        <sz val="11"/>
        <color theme="1"/>
        <rFont val="Calibri"/>
        <family val="2"/>
      </rPr>
      <t>patient 18 positieve controle, IF 1+ </t>
    </r>
  </si>
  <si>
    <r>
      <t xml:space="preserve">Epje 211: </t>
    </r>
    <r>
      <rPr>
        <sz val="11"/>
        <color theme="1"/>
        <rFont val="Calibri"/>
        <family val="2"/>
      </rPr>
      <t>patient 18 dexamethason, IF 1+ </t>
    </r>
  </si>
  <si>
    <r>
      <t xml:space="preserve">Epje 212: </t>
    </r>
    <r>
      <rPr>
        <sz val="11"/>
        <color theme="1"/>
        <rFont val="Calibri"/>
        <family val="2"/>
      </rPr>
      <t>patient 18 Anti-C3-3 (12.17.3) 1,0 uM, IF neg </t>
    </r>
  </si>
  <si>
    <r>
      <t xml:space="preserve">Epje 213: </t>
    </r>
    <r>
      <rPr>
        <sz val="11"/>
        <color theme="1"/>
        <rFont val="Calibri"/>
        <family val="2"/>
      </rPr>
      <t>patient 18 Anti-C3-3 (12.17.3) 1,0 uM, IF neg </t>
    </r>
  </si>
  <si>
    <r>
      <t xml:space="preserve">Epje 214: </t>
    </r>
    <r>
      <rPr>
        <sz val="11"/>
        <color theme="1"/>
        <rFont val="Calibri"/>
        <family val="2"/>
      </rPr>
      <t>patient 18 Anti-C3-3 (12.17.3) 0,5 uM, IF neg </t>
    </r>
  </si>
  <si>
    <r>
      <t xml:space="preserve">Epje 215: </t>
    </r>
    <r>
      <rPr>
        <sz val="11"/>
        <color theme="1"/>
        <rFont val="Calibri"/>
        <family val="2"/>
      </rPr>
      <t>patient 18 Anti-C3-3 (12.17.3) 0,5 uM, IF neg </t>
    </r>
  </si>
  <si>
    <r>
      <t xml:space="preserve">Epje 216: </t>
    </r>
    <r>
      <rPr>
        <sz val="11"/>
        <color theme="1"/>
        <rFont val="Calibri"/>
        <family val="2"/>
      </rPr>
      <t>patient 18 Anti-C3-3 (12.17.3) 0,25 uM, 2+ </t>
    </r>
  </si>
  <si>
    <r>
      <t xml:space="preserve">Epje 217: </t>
    </r>
    <r>
      <rPr>
        <sz val="11"/>
        <color theme="1"/>
        <rFont val="Calibri"/>
        <family val="2"/>
      </rPr>
      <t>patient 18 Anti-C3-3 (12.17.3) 0,25 uM, 2+ </t>
    </r>
  </si>
  <si>
    <r>
      <t>Epje 218:</t>
    </r>
    <r>
      <rPr>
        <sz val="11"/>
        <color theme="1"/>
        <rFont val="Calibri"/>
        <family val="2"/>
      </rPr>
      <t xml:space="preserve"> patient 18 Anti-FB 0,5 uM, IF neg/1+ </t>
    </r>
  </si>
  <si>
    <r>
      <t>Epje 219:</t>
    </r>
    <r>
      <rPr>
        <sz val="11"/>
        <color theme="1"/>
        <rFont val="Calibri"/>
        <family val="2"/>
      </rPr>
      <t xml:space="preserve"> patient 18 Anti-FB 0,5 uM, IF neg/1+ </t>
    </r>
  </si>
  <si>
    <r>
      <t>Epje 220:</t>
    </r>
    <r>
      <rPr>
        <sz val="11"/>
        <color theme="1"/>
        <rFont val="Calibri"/>
        <family val="2"/>
      </rPr>
      <t xml:space="preserve"> patient 18 Anti-FB 0,25 uM, IF 2+ </t>
    </r>
  </si>
  <si>
    <r>
      <t>Epje 221:</t>
    </r>
    <r>
      <rPr>
        <sz val="11"/>
        <color theme="1"/>
        <rFont val="Calibri"/>
        <family val="2"/>
      </rPr>
      <t xml:space="preserve"> patient 18 Anti-FB 0,25 uM, IF 2+ </t>
    </r>
  </si>
  <si>
    <r>
      <t>Epje 222:</t>
    </r>
    <r>
      <rPr>
        <sz val="11"/>
        <color theme="1"/>
        <rFont val="Calibri"/>
        <family val="2"/>
      </rPr>
      <t xml:space="preserve"> patient 18 Anti-FB 0,128 uM, IF 2+/3+ </t>
    </r>
  </si>
  <si>
    <r>
      <t>Epje 223:</t>
    </r>
    <r>
      <rPr>
        <sz val="11"/>
        <color theme="1"/>
        <rFont val="Calibri"/>
        <family val="2"/>
      </rPr>
      <t xml:space="preserve"> patient 18 Anti-FB 0,128 uM, IF 2+/3+ </t>
    </r>
  </si>
  <si>
    <r>
      <t xml:space="preserve">Epje 224: </t>
    </r>
    <r>
      <rPr>
        <sz val="11"/>
        <color theme="1"/>
        <rFont val="Calibri"/>
        <family val="2"/>
      </rPr>
      <t>patient 20 positieve controle, IF 2+/1+ </t>
    </r>
  </si>
  <si>
    <r>
      <t xml:space="preserve">Epje 225: </t>
    </r>
    <r>
      <rPr>
        <sz val="11"/>
        <color theme="1"/>
        <rFont val="Calibri"/>
        <family val="2"/>
      </rPr>
      <t>patient 20 dexamethason, IF 2+/1+ </t>
    </r>
  </si>
  <si>
    <r>
      <t xml:space="preserve">Epje 226: </t>
    </r>
    <r>
      <rPr>
        <sz val="11"/>
        <color theme="1"/>
        <rFont val="Calibri"/>
        <family val="2"/>
      </rPr>
      <t>patient 20 Anti-C3-3 (12.17.3) 1,0 uM, IF neg </t>
    </r>
  </si>
  <si>
    <r>
      <t xml:space="preserve">Epje 228: </t>
    </r>
    <r>
      <rPr>
        <sz val="11"/>
        <color theme="1"/>
        <rFont val="Calibri"/>
        <family val="2"/>
      </rPr>
      <t>patient 20 Anti-C3-3 (12.17.3) 1,0 uM, IF neg </t>
    </r>
  </si>
  <si>
    <r>
      <t xml:space="preserve">Epje 229: </t>
    </r>
    <r>
      <rPr>
        <sz val="11"/>
        <color theme="1"/>
        <rFont val="Calibri"/>
        <family val="2"/>
      </rPr>
      <t>patient 20 Anti-C3-3 (12.17.3) 0,5 uM, 1+ </t>
    </r>
  </si>
  <si>
    <r>
      <t xml:space="preserve">Epje 230: </t>
    </r>
    <r>
      <rPr>
        <sz val="11"/>
        <color theme="1"/>
        <rFont val="Calibri"/>
        <family val="2"/>
      </rPr>
      <t>patient 20 Anti-C3-3 (12.17.3) 0,5 uM, 1+ </t>
    </r>
  </si>
  <si>
    <r>
      <t xml:space="preserve">Epje 231: </t>
    </r>
    <r>
      <rPr>
        <sz val="11"/>
        <color theme="1"/>
        <rFont val="Calibri"/>
        <family val="2"/>
      </rPr>
      <t>patient 20 Anti-C3-3 (12.17.3) 0,25 uM, 2+/1+ </t>
    </r>
  </si>
  <si>
    <r>
      <t xml:space="preserve">Epje 232: </t>
    </r>
    <r>
      <rPr>
        <sz val="11"/>
        <color theme="1"/>
        <rFont val="Calibri"/>
        <family val="2"/>
      </rPr>
      <t>patient 20 Anti-C3-3 (12.17.3) 0,25 uM, 2+/1+ </t>
    </r>
  </si>
  <si>
    <r>
      <t>Epje 233:</t>
    </r>
    <r>
      <rPr>
        <sz val="11"/>
        <color theme="1"/>
        <rFont val="Calibri"/>
        <family val="2"/>
      </rPr>
      <t xml:space="preserve"> patient 20 Anti-FB 0,5 uM, IF 1+ (omgewisseld met 0,25 uM?) </t>
    </r>
  </si>
  <si>
    <r>
      <t>Epje 234:</t>
    </r>
    <r>
      <rPr>
        <sz val="11"/>
        <color theme="1"/>
        <rFont val="Calibri"/>
        <family val="2"/>
      </rPr>
      <t xml:space="preserve"> patient 20 Anti-FB 0,5 uM, IF 1+ (omgewisseld met 0,25 uM?) </t>
    </r>
  </si>
  <si>
    <r>
      <t>Epje 235:</t>
    </r>
    <r>
      <rPr>
        <sz val="11"/>
        <color theme="1"/>
        <rFont val="Calibri"/>
        <family val="2"/>
      </rPr>
      <t xml:space="preserve"> patient 20 Anti-FB 0,25 uM, IF neg </t>
    </r>
  </si>
  <si>
    <r>
      <t>Epje 236:</t>
    </r>
    <r>
      <rPr>
        <sz val="11"/>
        <color theme="1"/>
        <rFont val="Calibri"/>
        <family val="2"/>
      </rPr>
      <t xml:space="preserve"> patient 20 Anti-FB 0,25 uM, IF neg </t>
    </r>
  </si>
  <si>
    <r>
      <t>Epje 237:</t>
    </r>
    <r>
      <rPr>
        <sz val="11"/>
        <color theme="1"/>
        <rFont val="Calibri"/>
        <family val="2"/>
      </rPr>
      <t xml:space="preserve"> patient 20 Anti-FB 0,128 uM, IF 2+/1+ </t>
    </r>
  </si>
  <si>
    <r>
      <t>Epje 238:</t>
    </r>
    <r>
      <rPr>
        <sz val="11"/>
        <color theme="1"/>
        <rFont val="Calibri"/>
        <family val="2"/>
      </rPr>
      <t xml:space="preserve"> patient 20 Anti-FB 0,128 uM, IF 2+/1+ </t>
    </r>
  </si>
  <si>
    <r>
      <t xml:space="preserve">Epje 239: </t>
    </r>
    <r>
      <rPr>
        <sz val="11"/>
        <color theme="1"/>
        <rFont val="Calibri"/>
        <family val="2"/>
      </rPr>
      <t>patient 23 positieve controle, IF 2+/1+ </t>
    </r>
  </si>
  <si>
    <r>
      <t xml:space="preserve">Epje 240: </t>
    </r>
    <r>
      <rPr>
        <sz val="11"/>
        <color theme="1"/>
        <rFont val="Calibri"/>
        <family val="2"/>
      </rPr>
      <t>patient 23 dexamethason, IF 2+/1+ </t>
    </r>
  </si>
  <si>
    <r>
      <t xml:space="preserve">Epje 241: </t>
    </r>
    <r>
      <rPr>
        <sz val="11"/>
        <color theme="1"/>
        <rFont val="Calibri"/>
        <family val="2"/>
      </rPr>
      <t>patient 23 Anti-C3-3 (12.17.3) 1,0 uM, IF neg </t>
    </r>
  </si>
  <si>
    <r>
      <t xml:space="preserve">Epje 242: </t>
    </r>
    <r>
      <rPr>
        <sz val="11"/>
        <color theme="1"/>
        <rFont val="Calibri"/>
        <family val="2"/>
      </rPr>
      <t>patient 23 Anti-C3-3 (12.17.3) 1,0 uM, IF neg </t>
    </r>
  </si>
  <si>
    <r>
      <t xml:space="preserve">Epje 243: </t>
    </r>
    <r>
      <rPr>
        <sz val="11"/>
        <color theme="1"/>
        <rFont val="Calibri"/>
        <family val="2"/>
      </rPr>
      <t>patient 23 Anti-C3-3 (12.17.3) 0,5 uM, 1+ </t>
    </r>
  </si>
  <si>
    <r>
      <t xml:space="preserve">Epje 244: </t>
    </r>
    <r>
      <rPr>
        <sz val="11"/>
        <color theme="1"/>
        <rFont val="Calibri"/>
        <family val="2"/>
      </rPr>
      <t>patient 23 Anti-C3-3 (12.17.3) 0,5 uM, 1+ </t>
    </r>
  </si>
  <si>
    <r>
      <t xml:space="preserve">Epje 245: </t>
    </r>
    <r>
      <rPr>
        <sz val="11"/>
        <color theme="1"/>
        <rFont val="Calibri"/>
        <family val="2"/>
      </rPr>
      <t>patient 23 Anti-C3-3 (12.17.3) 0,25 uM, 2+/1+ </t>
    </r>
  </si>
  <si>
    <r>
      <t xml:space="preserve">Epje 246: </t>
    </r>
    <r>
      <rPr>
        <sz val="11"/>
        <color theme="1"/>
        <rFont val="Calibri"/>
        <family val="2"/>
      </rPr>
      <t>patient 23 Anti-C3-3 (12.17.3) 0,25 uM, 2+/1+ </t>
    </r>
  </si>
  <si>
    <r>
      <t>Epje 247:</t>
    </r>
    <r>
      <rPr>
        <sz val="11"/>
        <color theme="1"/>
        <rFont val="Calibri"/>
        <family val="2"/>
      </rPr>
      <t xml:space="preserve"> patient 23 Anti-FB 0,5 uM, IF 1+ (omgewisseld met 0,25 uM?) </t>
    </r>
  </si>
  <si>
    <r>
      <t>Epje 248:</t>
    </r>
    <r>
      <rPr>
        <sz val="11"/>
        <color theme="1"/>
        <rFont val="Calibri"/>
        <family val="2"/>
      </rPr>
      <t xml:space="preserve"> patient 23 Anti-FB 0,5 uM, IF 1+ (omgewisseld met 0,25 uM?) </t>
    </r>
  </si>
  <si>
    <r>
      <t>Epje 249:</t>
    </r>
    <r>
      <rPr>
        <sz val="11"/>
        <color theme="1"/>
        <rFont val="Calibri"/>
        <family val="2"/>
      </rPr>
      <t xml:space="preserve"> patient 23 Anti-FB 0,25 uM, IF neg </t>
    </r>
  </si>
  <si>
    <r>
      <t>Epje 250:</t>
    </r>
    <r>
      <rPr>
        <sz val="11"/>
        <color theme="1"/>
        <rFont val="Calibri"/>
        <family val="2"/>
      </rPr>
      <t xml:space="preserve"> patient 23 Anti-FB 0,25 uM, IF neg </t>
    </r>
  </si>
  <si>
    <r>
      <t>Epje 251:</t>
    </r>
    <r>
      <rPr>
        <sz val="11"/>
        <color theme="1"/>
        <rFont val="Calibri"/>
        <family val="2"/>
      </rPr>
      <t xml:space="preserve"> patient 23 Anti-FB 0,128 uM, IF 2+/1+ </t>
    </r>
  </si>
  <si>
    <r>
      <t>Epje 252:</t>
    </r>
    <r>
      <rPr>
        <sz val="11"/>
        <color theme="1"/>
        <rFont val="Calibri"/>
        <family val="2"/>
      </rPr>
      <t xml:space="preserve"> patient 23 Anti-FB 0,128 uM, IF 2+/1+ </t>
    </r>
  </si>
  <si>
    <t>patient 2</t>
  </si>
  <si>
    <t>patient 4</t>
  </si>
  <si>
    <t>patient 6</t>
  </si>
  <si>
    <t>patient 7</t>
  </si>
  <si>
    <t>mean</t>
  </si>
  <si>
    <t>plaat 5</t>
  </si>
  <si>
    <t>1µM</t>
  </si>
  <si>
    <t>0,5µM</t>
  </si>
  <si>
    <t>0,25µM</t>
  </si>
  <si>
    <t>eculizumab</t>
  </si>
  <si>
    <t>PC</t>
  </si>
  <si>
    <t>PC EDTA</t>
  </si>
  <si>
    <t>plaat 6</t>
  </si>
  <si>
    <t>referenties</t>
  </si>
  <si>
    <t>st.dev</t>
  </si>
  <si>
    <t>plaat1</t>
  </si>
  <si>
    <t>plaat2</t>
  </si>
  <si>
    <t>plaat3</t>
  </si>
  <si>
    <t>plaat4</t>
  </si>
  <si>
    <t>plaat5</t>
  </si>
  <si>
    <t>plaat6</t>
  </si>
  <si>
    <t>ng/ml</t>
  </si>
  <si>
    <t>patient 9</t>
  </si>
  <si>
    <t>patient 10</t>
  </si>
  <si>
    <r>
      <t xml:space="preserve">Epje 168: </t>
    </r>
    <r>
      <rPr>
        <sz val="11"/>
        <rFont val="Calibri"/>
        <family val="2"/>
      </rPr>
      <t>patient 11 positieve controle, IF -? </t>
    </r>
  </si>
  <si>
    <r>
      <t xml:space="preserve">Epje 169: </t>
    </r>
    <r>
      <rPr>
        <sz val="11"/>
        <rFont val="Calibri"/>
        <family val="2"/>
      </rPr>
      <t>patient 11 dexamethason, IF -? </t>
    </r>
  </si>
  <si>
    <r>
      <t xml:space="preserve">Epje 170: </t>
    </r>
    <r>
      <rPr>
        <sz val="11"/>
        <rFont val="Calibri"/>
        <family val="2"/>
      </rPr>
      <t>patient 11 Anti-C3-3 (12.17.3) 1,0 uM, IF -? </t>
    </r>
  </si>
  <si>
    <r>
      <t xml:space="preserve">Epje 171: </t>
    </r>
    <r>
      <rPr>
        <sz val="11"/>
        <rFont val="Calibri"/>
        <family val="2"/>
      </rPr>
      <t>patient 11 Anti-C3-3 (12.17.3) 1,0 uM, IF -? </t>
    </r>
  </si>
  <si>
    <r>
      <t xml:space="preserve">Epje 172: </t>
    </r>
    <r>
      <rPr>
        <sz val="11"/>
        <rFont val="Calibri"/>
        <family val="2"/>
      </rPr>
      <t>patient 11 Anti-C3-3 (12.17.3) 0,5 uM, -? </t>
    </r>
  </si>
  <si>
    <r>
      <t xml:space="preserve">Epje 173: </t>
    </r>
    <r>
      <rPr>
        <sz val="11"/>
        <rFont val="Calibri"/>
        <family val="2"/>
      </rPr>
      <t>patient 11 Anti-C3-3 (12.17.3) 0,5 uM, -? </t>
    </r>
  </si>
  <si>
    <r>
      <t xml:space="preserve">Epje 174: </t>
    </r>
    <r>
      <rPr>
        <sz val="11"/>
        <rFont val="Calibri"/>
        <family val="2"/>
      </rPr>
      <t>patient 11 Anti-C3-3 (12.17.3) 0,25 uM, -? </t>
    </r>
  </si>
  <si>
    <r>
      <t xml:space="preserve">Epje 175: </t>
    </r>
    <r>
      <rPr>
        <sz val="11"/>
        <rFont val="Calibri"/>
        <family val="2"/>
      </rPr>
      <t>patient 11 Anti-C3-3 (12.17.3) 0,25 uM, -? </t>
    </r>
  </si>
  <si>
    <r>
      <t>Epje 176:</t>
    </r>
    <r>
      <rPr>
        <sz val="11"/>
        <rFont val="Calibri"/>
        <family val="2"/>
      </rPr>
      <t xml:space="preserve"> patient 11 Anti-FB 0,5 uM, IF -? </t>
    </r>
  </si>
  <si>
    <r>
      <t>Epje 177:</t>
    </r>
    <r>
      <rPr>
        <sz val="11"/>
        <rFont val="Calibri"/>
        <family val="2"/>
      </rPr>
      <t xml:space="preserve"> patient 11 Anti-FB 0,5 uM, IF -? </t>
    </r>
  </si>
  <si>
    <r>
      <t>Epje 178:</t>
    </r>
    <r>
      <rPr>
        <sz val="11"/>
        <rFont val="Calibri"/>
        <family val="2"/>
      </rPr>
      <t xml:space="preserve"> patient 11 Anti-FB 0,25 uM, IF -? </t>
    </r>
  </si>
  <si>
    <r>
      <t>Epje 179:</t>
    </r>
    <r>
      <rPr>
        <sz val="11"/>
        <rFont val="Calibri"/>
        <family val="2"/>
      </rPr>
      <t xml:space="preserve"> patient 11 Anti-FB 0,25 uM, IF -? </t>
    </r>
  </si>
  <si>
    <r>
      <t>Epje 180:</t>
    </r>
    <r>
      <rPr>
        <sz val="11"/>
        <rFont val="Calibri"/>
        <family val="2"/>
      </rPr>
      <t xml:space="preserve"> patient 11 Anti-FB 0,128 uM, IF -? </t>
    </r>
  </si>
  <si>
    <r>
      <t>Epje 181:</t>
    </r>
    <r>
      <rPr>
        <sz val="11"/>
        <rFont val="Calibri"/>
        <family val="2"/>
      </rPr>
      <t xml:space="preserve"> patient 11 Anti-FB 0,128 uM, IF -? </t>
    </r>
  </si>
  <si>
    <r>
      <t xml:space="preserve">Epje 253: </t>
    </r>
    <r>
      <rPr>
        <sz val="11"/>
        <color theme="1"/>
        <rFont val="Calibri"/>
        <family val="2"/>
      </rPr>
      <t>patient 17 Anti-C1s 40 ug/mL, IF 3+ </t>
    </r>
  </si>
  <si>
    <r>
      <t xml:space="preserve">Epje 254: </t>
    </r>
    <r>
      <rPr>
        <sz val="11"/>
        <color theme="1"/>
        <rFont val="Calibri"/>
        <family val="2"/>
      </rPr>
      <t>patient 17 Anti-C1s 20 ug/mL, IF 3+ </t>
    </r>
  </si>
  <si>
    <r>
      <t xml:space="preserve">Epje 255: </t>
    </r>
    <r>
      <rPr>
        <sz val="11"/>
        <color theme="1"/>
        <rFont val="Calibri"/>
        <family val="2"/>
      </rPr>
      <t>patient 17 Anti-C1s 10 ug/mL, IF 3+ </t>
    </r>
  </si>
  <si>
    <r>
      <t xml:space="preserve">Epje 256: </t>
    </r>
    <r>
      <rPr>
        <sz val="11"/>
        <color theme="1"/>
        <rFont val="Calibri"/>
        <family val="2"/>
      </rPr>
      <t>patient 17 Anti-C1s 5 ug/mL, IF 3+ </t>
    </r>
  </si>
  <si>
    <t>C5b-9 ng/ml Eculizumab 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</si>
</sst>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1" xfId="0" applyFill="1" applyBorder="1"/>
    <xf numFmtId="0" fontId="5" fillId="0" borderId="4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0314960629919"/>
          <c:y val="7.407407407407407E-2"/>
          <c:w val="0.8901968503937007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'plaat 3-4-5-6'!$B$74</c:f>
              <c:strCache>
                <c:ptCount val="1"/>
                <c:pt idx="0">
                  <c:v>patient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'plaat 3-4-5-6'!$C$73:$F$73</c:f>
              <c:strCache>
                <c:ptCount val="4"/>
                <c:pt idx="0">
                  <c:v>1µM</c:v>
                </c:pt>
                <c:pt idx="1">
                  <c:v>0,5µM</c:v>
                </c:pt>
                <c:pt idx="2">
                  <c:v>0,25µM</c:v>
                </c:pt>
                <c:pt idx="3">
                  <c:v>PC EDTA</c:v>
                </c:pt>
              </c:strCache>
            </c:strRef>
          </c:cat>
          <c:val>
            <c:numRef>
              <c:f>'plaat 3-4-5-6'!$C$74:$F$74</c:f>
              <c:numCache>
                <c:formatCode>General</c:formatCode>
                <c:ptCount val="4"/>
                <c:pt idx="0">
                  <c:v>246.8475</c:v>
                </c:pt>
                <c:pt idx="1">
                  <c:v>93.429000000000002</c:v>
                </c:pt>
                <c:pt idx="2">
                  <c:v>209.124</c:v>
                </c:pt>
                <c:pt idx="3">
                  <c:v>390.01499999999999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5-4F14-8E3D-86EDA33356E4}"/>
            </c:ext>
          </c:extLst>
        </c:ser>
        <c:ser>
          <c:idx val="1"/>
          <c:order val="1"/>
          <c:tx>
            <c:strRef>
              <c:f>'plaat 3-4-5-6'!$B$75</c:f>
              <c:strCache>
                <c:ptCount val="1"/>
                <c:pt idx="0">
                  <c:v>patient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'plaat 3-4-5-6'!$C$73:$F$73</c:f>
              <c:strCache>
                <c:ptCount val="4"/>
                <c:pt idx="0">
                  <c:v>1µM</c:v>
                </c:pt>
                <c:pt idx="1">
                  <c:v>0,5µM</c:v>
                </c:pt>
                <c:pt idx="2">
                  <c:v>0,25µM</c:v>
                </c:pt>
                <c:pt idx="3">
                  <c:v>PC EDTA</c:v>
                </c:pt>
              </c:strCache>
            </c:strRef>
          </c:cat>
          <c:val>
            <c:numRef>
              <c:f>'plaat 3-4-5-6'!$C$75:$F$75</c:f>
              <c:numCache>
                <c:formatCode>General</c:formatCode>
                <c:ptCount val="4"/>
                <c:pt idx="0">
                  <c:v>89.131500000000003</c:v>
                </c:pt>
                <c:pt idx="1">
                  <c:v>213.90899999999999</c:v>
                </c:pt>
                <c:pt idx="2">
                  <c:v>293.75400000000002</c:v>
                </c:pt>
                <c:pt idx="3">
                  <c:v>149.46600000000001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5-4F14-8E3D-86EDA33356E4}"/>
            </c:ext>
          </c:extLst>
        </c:ser>
        <c:ser>
          <c:idx val="2"/>
          <c:order val="2"/>
          <c:tx>
            <c:strRef>
              <c:f>'plaat 3-4-5-6'!$B$76</c:f>
              <c:strCache>
                <c:ptCount val="1"/>
                <c:pt idx="0">
                  <c:v>patient 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'plaat 3-4-5-6'!$C$73:$F$73</c:f>
              <c:strCache>
                <c:ptCount val="4"/>
                <c:pt idx="0">
                  <c:v>1µM</c:v>
                </c:pt>
                <c:pt idx="1">
                  <c:v>0,5µM</c:v>
                </c:pt>
                <c:pt idx="2">
                  <c:v>0,25µM</c:v>
                </c:pt>
                <c:pt idx="3">
                  <c:v>PC EDTA</c:v>
                </c:pt>
              </c:strCache>
            </c:strRef>
          </c:cat>
          <c:val>
            <c:numRef>
              <c:f>'plaat 3-4-5-6'!$C$76:$F$76</c:f>
              <c:numCache>
                <c:formatCode>General</c:formatCode>
                <c:ptCount val="4"/>
                <c:pt idx="0">
                  <c:v>75.5715</c:v>
                </c:pt>
                <c:pt idx="1">
                  <c:v>126.033</c:v>
                </c:pt>
                <c:pt idx="2">
                  <c:v>212.26949999999999</c:v>
                </c:pt>
                <c:pt idx="3">
                  <c:v>237.49200000000002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5-4F14-8E3D-86EDA33356E4}"/>
            </c:ext>
          </c:extLst>
        </c:ser>
        <c:ser>
          <c:idx val="3"/>
          <c:order val="3"/>
          <c:tx>
            <c:strRef>
              <c:f>'plaat 3-4-5-6'!$B$77</c:f>
              <c:strCache>
                <c:ptCount val="1"/>
                <c:pt idx="0">
                  <c:v>patient 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'plaat 3-4-5-6'!$C$73:$F$73</c:f>
              <c:strCache>
                <c:ptCount val="4"/>
                <c:pt idx="0">
                  <c:v>1µM</c:v>
                </c:pt>
                <c:pt idx="1">
                  <c:v>0,5µM</c:v>
                </c:pt>
                <c:pt idx="2">
                  <c:v>0,25µM</c:v>
                </c:pt>
                <c:pt idx="3">
                  <c:v>PC EDTA</c:v>
                </c:pt>
              </c:strCache>
            </c:strRef>
          </c:cat>
          <c:val>
            <c:numRef>
              <c:f>'plaat 3-4-5-6'!$C$77:$F$77</c:f>
              <c:numCache>
                <c:formatCode>General</c:formatCode>
                <c:ptCount val="4"/>
                <c:pt idx="0">
                  <c:v>194.47050000000002</c:v>
                </c:pt>
                <c:pt idx="1">
                  <c:v>225.11849999999998</c:v>
                </c:pt>
                <c:pt idx="2">
                  <c:v>265.68</c:v>
                </c:pt>
                <c:pt idx="3">
                  <c:v>277.36500000000001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5-4F14-8E3D-86EDA33356E4}"/>
            </c:ext>
          </c:extLst>
        </c:ser>
        <c:ser>
          <c:idx val="4"/>
          <c:order val="4"/>
          <c:tx>
            <c:strRef>
              <c:f>'plaat 3-4-5-6'!$B$78</c:f>
              <c:strCache>
                <c:ptCount val="1"/>
                <c:pt idx="0">
                  <c:v>patient 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'plaat 3-4-5-6'!$C$78:$F$78</c:f>
              <c:numCache>
                <c:formatCode>General</c:formatCode>
                <c:ptCount val="4"/>
                <c:pt idx="0">
                  <c:v>84.514499999999998</c:v>
                </c:pt>
                <c:pt idx="1">
                  <c:v>289.01749999999998</c:v>
                </c:pt>
                <c:pt idx="2">
                  <c:v>185.31049999999999</c:v>
                </c:pt>
                <c:pt idx="3">
                  <c:v>177.87299999999999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5-4F14-8E3D-86EDA33356E4}"/>
            </c:ext>
          </c:extLst>
        </c:ser>
        <c:ser>
          <c:idx val="5"/>
          <c:order val="5"/>
          <c:tx>
            <c:strRef>
              <c:f>'plaat 3-4-5-6'!$B$79</c:f>
              <c:strCache>
                <c:ptCount val="1"/>
                <c:pt idx="0">
                  <c:v>patient 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'plaat 3-4-5-6'!$C$79:$F$79</c:f>
              <c:numCache>
                <c:formatCode>General</c:formatCode>
                <c:ptCount val="4"/>
                <c:pt idx="0">
                  <c:v>71.0565</c:v>
                </c:pt>
                <c:pt idx="1">
                  <c:v>128.56399999999999</c:v>
                </c:pt>
                <c:pt idx="2">
                  <c:v>184.0795</c:v>
                </c:pt>
                <c:pt idx="3">
                  <c:v>215.327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5-4F14-8E3D-86EDA3335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709839"/>
        <c:axId val="1101711087"/>
      </c:barChart>
      <c:catAx>
        <c:axId val="110170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711087"/>
        <c:crosses val="autoZero"/>
        <c:auto val="1"/>
        <c:lblAlgn val="ctr"/>
        <c:lblOffset val="100"/>
        <c:noMultiLvlLbl val="0"/>
      </c:catAx>
      <c:valAx>
        <c:axId val="110171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70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46</xdr:row>
      <xdr:rowOff>114299</xdr:rowOff>
    </xdr:from>
    <xdr:to>
      <xdr:col>10</xdr:col>
      <xdr:colOff>95250</xdr:colOff>
      <xdr:row>60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I1" sqref="I1:P42"/>
    </sheetView>
  </sheetViews>
  <sheetFormatPr defaultRowHeight="15" x14ac:dyDescent="0.25"/>
  <cols>
    <col min="2" max="2" width="71.140625" bestFit="1" customWidth="1"/>
    <col min="3" max="3" width="11.7109375" bestFit="1" customWidth="1"/>
    <col min="5" max="5" width="50.7109375" bestFit="1" customWidth="1"/>
    <col min="6" max="6" width="11.7109375" bestFit="1" customWidth="1"/>
    <col min="10" max="10" width="13.85546875" bestFit="1" customWidth="1"/>
    <col min="13" max="13" width="8.28515625" bestFit="1" customWidth="1"/>
  </cols>
  <sheetData>
    <row r="1" spans="1:6" x14ac:dyDescent="0.25">
      <c r="A1" s="1" t="s">
        <v>124</v>
      </c>
      <c r="B1" s="1"/>
      <c r="C1" s="3" t="s">
        <v>126</v>
      </c>
      <c r="F1" t="s">
        <v>126</v>
      </c>
    </row>
    <row r="2" spans="1:6" x14ac:dyDescent="0.25">
      <c r="A2" s="1">
        <v>1</v>
      </c>
      <c r="B2" s="5" t="s">
        <v>0</v>
      </c>
      <c r="C2" s="1">
        <v>410.95799999999997</v>
      </c>
      <c r="D2" s="4">
        <v>40</v>
      </c>
      <c r="E2" s="5" t="s">
        <v>39</v>
      </c>
      <c r="F2" s="1">
        <v>711.47699999999998</v>
      </c>
    </row>
    <row r="3" spans="1:6" x14ac:dyDescent="0.25">
      <c r="A3" s="1">
        <v>2</v>
      </c>
      <c r="B3" s="5" t="s">
        <v>1</v>
      </c>
      <c r="C3" s="1">
        <v>168.012</v>
      </c>
      <c r="D3" s="4">
        <v>41</v>
      </c>
      <c r="E3" s="5" t="s">
        <v>40</v>
      </c>
      <c r="F3" s="1">
        <v>149.46600000000001</v>
      </c>
    </row>
    <row r="4" spans="1:6" x14ac:dyDescent="0.25">
      <c r="A4" s="1">
        <v>3</v>
      </c>
      <c r="B4" s="5" t="s">
        <v>2</v>
      </c>
      <c r="C4" s="1">
        <v>220.10399999999998</v>
      </c>
      <c r="D4" s="4">
        <v>42</v>
      </c>
      <c r="E4" s="5" t="s">
        <v>41</v>
      </c>
      <c r="F4" s="1">
        <v>161.25</v>
      </c>
    </row>
    <row r="5" spans="1:6" x14ac:dyDescent="0.25">
      <c r="A5" s="1">
        <v>4</v>
      </c>
      <c r="B5" s="5" t="s">
        <v>3</v>
      </c>
      <c r="C5" s="1">
        <v>562.65300000000002</v>
      </c>
      <c r="D5" s="4">
        <v>43</v>
      </c>
      <c r="E5" s="5" t="s">
        <v>42</v>
      </c>
      <c r="F5" s="1">
        <v>98.478000000000009</v>
      </c>
    </row>
    <row r="6" spans="1:6" x14ac:dyDescent="0.25">
      <c r="A6" s="1">
        <v>5</v>
      </c>
      <c r="B6" s="5" t="s">
        <v>4</v>
      </c>
      <c r="C6" s="1">
        <v>464.97899999999998</v>
      </c>
      <c r="D6" s="4">
        <v>44</v>
      </c>
      <c r="E6" s="5" t="s">
        <v>43</v>
      </c>
      <c r="F6" s="1">
        <v>79.784999999999997</v>
      </c>
    </row>
    <row r="7" spans="1:6" x14ac:dyDescent="0.25">
      <c r="A7" s="1">
        <v>6</v>
      </c>
      <c r="B7" s="5" t="s">
        <v>5</v>
      </c>
      <c r="C7" s="1">
        <v>161.667</v>
      </c>
      <c r="D7" s="4">
        <v>45</v>
      </c>
      <c r="E7" s="5" t="s">
        <v>44</v>
      </c>
      <c r="F7" s="1">
        <v>203.90699999999998</v>
      </c>
    </row>
    <row r="8" spans="1:6" x14ac:dyDescent="0.25">
      <c r="A8" s="1">
        <v>7</v>
      </c>
      <c r="B8" s="5" t="s">
        <v>6</v>
      </c>
      <c r="C8" s="1" t="s">
        <v>127</v>
      </c>
      <c r="D8" s="4">
        <v>46</v>
      </c>
      <c r="E8" s="5" t="s">
        <v>45</v>
      </c>
      <c r="F8" s="1">
        <v>223.911</v>
      </c>
    </row>
    <row r="9" spans="1:6" x14ac:dyDescent="0.25">
      <c r="A9" s="1">
        <v>8</v>
      </c>
      <c r="B9" s="5" t="s">
        <v>7</v>
      </c>
      <c r="C9" s="1" t="s">
        <v>127</v>
      </c>
      <c r="D9" s="4">
        <v>47</v>
      </c>
      <c r="E9" s="5" t="s">
        <v>46</v>
      </c>
      <c r="F9" s="1">
        <v>306.399</v>
      </c>
    </row>
    <row r="10" spans="1:6" x14ac:dyDescent="0.25">
      <c r="A10" s="1">
        <v>9</v>
      </c>
      <c r="B10" s="5" t="s">
        <v>8</v>
      </c>
      <c r="C10" s="1">
        <v>1537.152</v>
      </c>
      <c r="D10" s="4">
        <v>48</v>
      </c>
      <c r="E10" s="5" t="s">
        <v>47</v>
      </c>
      <c r="F10" s="1">
        <v>281.10900000000004</v>
      </c>
    </row>
    <row r="11" spans="1:6" x14ac:dyDescent="0.25">
      <c r="A11" s="1">
        <v>10</v>
      </c>
      <c r="B11" s="5" t="s">
        <v>9</v>
      </c>
      <c r="C11" s="1">
        <v>142.197</v>
      </c>
      <c r="D11" s="4">
        <v>49</v>
      </c>
      <c r="E11" s="5" t="s">
        <v>48</v>
      </c>
      <c r="F11" s="1">
        <v>1423.779</v>
      </c>
    </row>
    <row r="12" spans="1:6" x14ac:dyDescent="0.25">
      <c r="A12" s="1">
        <v>11</v>
      </c>
      <c r="B12" s="5" t="s">
        <v>10</v>
      </c>
      <c r="C12" s="1">
        <v>166.167</v>
      </c>
      <c r="D12" s="4">
        <v>50</v>
      </c>
      <c r="E12" s="5" t="s">
        <v>49</v>
      </c>
      <c r="F12" s="1">
        <v>856.35899999999992</v>
      </c>
    </row>
    <row r="13" spans="1:6" x14ac:dyDescent="0.25">
      <c r="A13" s="1">
        <v>12</v>
      </c>
      <c r="B13" s="5" t="s">
        <v>11</v>
      </c>
      <c r="C13" s="1">
        <v>184.43099999999998</v>
      </c>
      <c r="D13" s="4">
        <v>51</v>
      </c>
      <c r="E13" s="5" t="s">
        <v>50</v>
      </c>
      <c r="F13" s="1">
        <v>995.70299999999997</v>
      </c>
    </row>
    <row r="14" spans="1:6" x14ac:dyDescent="0.25">
      <c r="A14" s="1">
        <v>13</v>
      </c>
      <c r="B14" s="5" t="s">
        <v>12</v>
      </c>
      <c r="C14" s="1" t="s">
        <v>128</v>
      </c>
      <c r="D14" s="4">
        <v>52</v>
      </c>
      <c r="E14" s="5" t="s">
        <v>51</v>
      </c>
      <c r="F14" s="1">
        <v>966.94499999999994</v>
      </c>
    </row>
    <row r="15" spans="1:6" x14ac:dyDescent="0.25">
      <c r="A15" s="1">
        <v>14</v>
      </c>
      <c r="B15" s="5" t="s">
        <v>13</v>
      </c>
      <c r="C15" s="1">
        <v>711.846</v>
      </c>
      <c r="D15" s="4">
        <v>53</v>
      </c>
      <c r="E15" s="5" t="s">
        <v>52</v>
      </c>
      <c r="F15" s="1">
        <v>935.89499999999998</v>
      </c>
    </row>
    <row r="16" spans="1:6" x14ac:dyDescent="0.25">
      <c r="A16" s="1">
        <v>15</v>
      </c>
      <c r="B16" s="5" t="s">
        <v>14</v>
      </c>
      <c r="C16" s="1">
        <v>748.79700000000003</v>
      </c>
      <c r="D16" s="4">
        <v>54</v>
      </c>
      <c r="E16" s="5" t="s">
        <v>53</v>
      </c>
      <c r="F16" s="1">
        <v>1051.491</v>
      </c>
    </row>
    <row r="17" spans="1:6" x14ac:dyDescent="0.25">
      <c r="A17" s="1">
        <v>16</v>
      </c>
      <c r="B17" s="5" t="s">
        <v>15</v>
      </c>
      <c r="C17" s="1">
        <v>662.98199999999997</v>
      </c>
      <c r="D17" s="4">
        <v>55</v>
      </c>
      <c r="E17" s="5" t="s">
        <v>54</v>
      </c>
      <c r="F17" s="1">
        <v>237.49200000000002</v>
      </c>
    </row>
    <row r="18" spans="1:6" x14ac:dyDescent="0.25">
      <c r="A18" s="1">
        <v>17</v>
      </c>
      <c r="B18" s="5" t="s">
        <v>16</v>
      </c>
      <c r="C18" s="1">
        <v>218.39700000000002</v>
      </c>
      <c r="D18" s="4">
        <v>56</v>
      </c>
      <c r="E18" s="5" t="s">
        <v>55</v>
      </c>
      <c r="F18" s="1">
        <v>198.435</v>
      </c>
    </row>
    <row r="19" spans="1:6" x14ac:dyDescent="0.25">
      <c r="A19" s="1">
        <v>18</v>
      </c>
      <c r="B19" s="5" t="s">
        <v>17</v>
      </c>
      <c r="C19" s="1">
        <v>185.673</v>
      </c>
      <c r="D19" s="4">
        <v>57</v>
      </c>
      <c r="E19" s="5" t="s">
        <v>56</v>
      </c>
      <c r="F19" s="1">
        <v>87.246000000000009</v>
      </c>
    </row>
    <row r="20" spans="1:6" x14ac:dyDescent="0.25">
      <c r="A20" s="1">
        <v>19</v>
      </c>
      <c r="B20" s="5" t="s">
        <v>18</v>
      </c>
      <c r="C20" s="1">
        <v>101.298</v>
      </c>
      <c r="D20" s="4">
        <v>58</v>
      </c>
      <c r="E20" s="5" t="s">
        <v>57</v>
      </c>
      <c r="F20" s="1">
        <v>63.896999999999998</v>
      </c>
    </row>
    <row r="21" spans="1:6" x14ac:dyDescent="0.25">
      <c r="A21" s="1">
        <v>20</v>
      </c>
      <c r="B21" s="5" t="s">
        <v>19</v>
      </c>
      <c r="C21" s="1">
        <v>102.774</v>
      </c>
      <c r="D21" s="4">
        <v>59</v>
      </c>
      <c r="E21" s="5" t="s">
        <v>58</v>
      </c>
      <c r="F21" s="1">
        <v>116.994</v>
      </c>
    </row>
    <row r="22" spans="1:6" x14ac:dyDescent="0.25">
      <c r="A22" s="1">
        <v>21</v>
      </c>
      <c r="B22" s="5" t="s">
        <v>20</v>
      </c>
      <c r="C22" s="1" t="s">
        <v>127</v>
      </c>
      <c r="D22" s="4">
        <v>60</v>
      </c>
      <c r="E22" s="5" t="s">
        <v>59</v>
      </c>
      <c r="F22" s="1">
        <v>135.072</v>
      </c>
    </row>
    <row r="23" spans="1:6" x14ac:dyDescent="0.25">
      <c r="A23" s="1">
        <v>22</v>
      </c>
      <c r="B23" s="5" t="s">
        <v>21</v>
      </c>
      <c r="C23" s="1" t="s">
        <v>127</v>
      </c>
      <c r="D23" s="4">
        <v>61</v>
      </c>
      <c r="E23" s="5" t="s">
        <v>60</v>
      </c>
      <c r="F23" s="1">
        <v>215.34300000000002</v>
      </c>
    </row>
    <row r="24" spans="1:6" x14ac:dyDescent="0.25">
      <c r="A24" s="1">
        <v>23</v>
      </c>
      <c r="B24" s="5" t="s">
        <v>22</v>
      </c>
      <c r="C24" s="1">
        <v>117.633</v>
      </c>
      <c r="D24" s="4">
        <v>62</v>
      </c>
      <c r="E24" s="5" t="s">
        <v>61</v>
      </c>
      <c r="F24" s="1">
        <v>209.196</v>
      </c>
    </row>
    <row r="25" spans="1:6" x14ac:dyDescent="0.25">
      <c r="A25" s="1">
        <v>24</v>
      </c>
      <c r="B25" s="5" t="s">
        <v>23</v>
      </c>
      <c r="C25" s="1">
        <v>104.80199999999999</v>
      </c>
      <c r="D25" s="4">
        <v>63</v>
      </c>
      <c r="E25" s="5" t="s">
        <v>62</v>
      </c>
      <c r="F25" s="1">
        <v>877.46699999999987</v>
      </c>
    </row>
    <row r="26" spans="1:6" x14ac:dyDescent="0.25">
      <c r="A26" s="1">
        <v>25</v>
      </c>
      <c r="B26" s="5" t="s">
        <v>24</v>
      </c>
      <c r="C26" s="1">
        <v>842.17500000000007</v>
      </c>
      <c r="D26" s="4">
        <v>64</v>
      </c>
      <c r="E26" s="5" t="s">
        <v>63</v>
      </c>
      <c r="F26" s="1">
        <v>863.38499999999999</v>
      </c>
    </row>
    <row r="27" spans="1:6" x14ac:dyDescent="0.25">
      <c r="A27" s="1">
        <v>26</v>
      </c>
      <c r="B27" s="5" t="s">
        <v>25</v>
      </c>
      <c r="C27" s="1">
        <v>971.60100000000011</v>
      </c>
      <c r="D27" s="4">
        <v>65</v>
      </c>
      <c r="E27" s="5" t="s">
        <v>64</v>
      </c>
      <c r="F27" s="1">
        <v>191.63400000000001</v>
      </c>
    </row>
    <row r="28" spans="1:6" x14ac:dyDescent="0.25">
      <c r="A28" s="1">
        <v>27</v>
      </c>
      <c r="B28" s="5" t="s">
        <v>26</v>
      </c>
      <c r="C28" s="1">
        <v>302.154</v>
      </c>
      <c r="D28" s="4">
        <v>66</v>
      </c>
      <c r="E28" s="5" t="s">
        <v>65</v>
      </c>
      <c r="F28" s="1">
        <v>187.72800000000001</v>
      </c>
    </row>
    <row r="29" spans="1:6" x14ac:dyDescent="0.25">
      <c r="A29" s="1">
        <v>28</v>
      </c>
      <c r="B29" s="5" t="s">
        <v>27</v>
      </c>
      <c r="C29" s="1">
        <v>477.87599999999998</v>
      </c>
      <c r="D29" s="4">
        <v>67</v>
      </c>
      <c r="E29" s="5" t="s">
        <v>66</v>
      </c>
      <c r="F29" s="1">
        <v>127.70099999999999</v>
      </c>
    </row>
    <row r="30" spans="1:6" x14ac:dyDescent="0.25">
      <c r="A30" s="1">
        <v>29</v>
      </c>
      <c r="B30" s="5" t="s">
        <v>28</v>
      </c>
      <c r="C30" s="1">
        <v>255.79500000000002</v>
      </c>
      <c r="D30" s="4">
        <v>68</v>
      </c>
      <c r="E30" s="5" t="s">
        <v>67</v>
      </c>
      <c r="F30" s="1">
        <v>131.637</v>
      </c>
    </row>
    <row r="31" spans="1:6" x14ac:dyDescent="0.25">
      <c r="A31" s="1">
        <v>30</v>
      </c>
      <c r="B31" s="5" t="s">
        <v>29</v>
      </c>
      <c r="C31" s="1">
        <v>237.89999999999998</v>
      </c>
      <c r="D31" s="4">
        <v>69</v>
      </c>
      <c r="E31" s="5" t="s">
        <v>68</v>
      </c>
      <c r="F31" s="1">
        <v>277.36500000000001</v>
      </c>
    </row>
    <row r="32" spans="1:6" x14ac:dyDescent="0.25">
      <c r="A32" s="1">
        <v>31</v>
      </c>
      <c r="B32" s="5" t="s">
        <v>30</v>
      </c>
      <c r="C32" s="1">
        <v>88.713000000000008</v>
      </c>
      <c r="D32" s="4">
        <v>70</v>
      </c>
      <c r="E32" s="5" t="s">
        <v>69</v>
      </c>
      <c r="F32" s="1">
        <v>273.32100000000003</v>
      </c>
    </row>
    <row r="33" spans="1:6" x14ac:dyDescent="0.25">
      <c r="A33" s="1">
        <v>32</v>
      </c>
      <c r="B33" s="5" t="s">
        <v>31</v>
      </c>
      <c r="C33" s="1">
        <v>98.14500000000001</v>
      </c>
      <c r="D33" s="4">
        <v>71</v>
      </c>
      <c r="E33" s="5" t="s">
        <v>70</v>
      </c>
      <c r="F33" s="1">
        <v>201.85200000000003</v>
      </c>
    </row>
    <row r="34" spans="1:6" x14ac:dyDescent="0.25">
      <c r="A34" s="1">
        <v>33</v>
      </c>
      <c r="B34" s="5" t="s">
        <v>32</v>
      </c>
      <c r="C34" s="1">
        <v>185.97300000000001</v>
      </c>
      <c r="D34" s="4">
        <v>72</v>
      </c>
      <c r="E34" s="5" t="s">
        <v>71</v>
      </c>
      <c r="F34" s="1">
        <v>187.089</v>
      </c>
    </row>
    <row r="35" spans="1:6" x14ac:dyDescent="0.25">
      <c r="A35" s="1">
        <v>34</v>
      </c>
      <c r="B35" s="5" t="s">
        <v>33</v>
      </c>
      <c r="C35" s="1">
        <v>232.27499999999998</v>
      </c>
      <c r="D35" s="4">
        <v>73</v>
      </c>
      <c r="E35" s="5" t="s">
        <v>72</v>
      </c>
      <c r="F35" s="1">
        <v>224.93399999999997</v>
      </c>
    </row>
    <row r="36" spans="1:6" x14ac:dyDescent="0.25">
      <c r="A36" s="1">
        <v>35</v>
      </c>
      <c r="B36" s="5" t="s">
        <v>34</v>
      </c>
      <c r="C36" s="1">
        <v>626.39099999999996</v>
      </c>
      <c r="D36" s="4">
        <v>74</v>
      </c>
      <c r="E36" s="5" t="s">
        <v>73</v>
      </c>
      <c r="F36" s="1">
        <v>225.303</v>
      </c>
    </row>
    <row r="37" spans="1:6" x14ac:dyDescent="0.25">
      <c r="A37" s="1">
        <v>36</v>
      </c>
      <c r="B37" s="5" t="s">
        <v>35</v>
      </c>
      <c r="C37" s="1">
        <v>658.83899999999994</v>
      </c>
      <c r="D37" s="4">
        <v>75</v>
      </c>
      <c r="E37" s="5" t="s">
        <v>74</v>
      </c>
      <c r="F37" s="1">
        <v>246.30600000000001</v>
      </c>
    </row>
    <row r="38" spans="1:6" x14ac:dyDescent="0.25">
      <c r="A38" s="1">
        <v>37</v>
      </c>
      <c r="B38" s="5" t="s">
        <v>36</v>
      </c>
      <c r="C38" s="1">
        <v>782.58600000000001</v>
      </c>
      <c r="D38" s="4">
        <v>76</v>
      </c>
      <c r="E38" s="5" t="s">
        <v>75</v>
      </c>
      <c r="F38" s="1">
        <v>285.05399999999997</v>
      </c>
    </row>
    <row r="39" spans="1:6" x14ac:dyDescent="0.25">
      <c r="A39" s="1">
        <v>38</v>
      </c>
      <c r="B39" s="5" t="s">
        <v>37</v>
      </c>
      <c r="C39" s="1">
        <v>834.54600000000005</v>
      </c>
      <c r="D39" s="4">
        <v>77</v>
      </c>
      <c r="E39" s="5" t="s">
        <v>76</v>
      </c>
      <c r="F39" s="1">
        <v>695.40300000000002</v>
      </c>
    </row>
    <row r="40" spans="1:6" x14ac:dyDescent="0.25">
      <c r="A40" s="1">
        <v>39</v>
      </c>
      <c r="B40" s="5" t="s">
        <v>38</v>
      </c>
      <c r="C40" s="1">
        <v>582.14400000000001</v>
      </c>
      <c r="D40" s="4">
        <v>78</v>
      </c>
      <c r="E40" s="5" t="s">
        <v>77</v>
      </c>
      <c r="F40" s="1">
        <v>684.30899999999997</v>
      </c>
    </row>
    <row r="41" spans="1:6" x14ac:dyDescent="0.25">
      <c r="A41" t="s">
        <v>125</v>
      </c>
      <c r="C41" s="1">
        <v>163.04399999999998</v>
      </c>
      <c r="D41" t="s">
        <v>125</v>
      </c>
      <c r="F41" s="1">
        <v>162.81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topLeftCell="A55" workbookViewId="0">
      <selection activeCell="C1" sqref="C1"/>
    </sheetView>
  </sheetViews>
  <sheetFormatPr defaultRowHeight="15" x14ac:dyDescent="0.25"/>
  <cols>
    <col min="2" max="2" width="48.7109375" bestFit="1" customWidth="1"/>
    <col min="3" max="3" width="11.7109375" bestFit="1" customWidth="1"/>
    <col min="7" max="7" width="64.140625" bestFit="1" customWidth="1"/>
    <col min="8" max="8" width="11.7109375" bestFit="1" customWidth="1"/>
    <col min="12" max="12" width="64.5703125" bestFit="1" customWidth="1"/>
    <col min="13" max="13" width="11.7109375" bestFit="1" customWidth="1"/>
    <col min="15" max="15" width="39.140625" bestFit="1" customWidth="1"/>
    <col min="16" max="16" width="11.7109375" bestFit="1" customWidth="1"/>
  </cols>
  <sheetData>
    <row r="1" spans="1:22" x14ac:dyDescent="0.25">
      <c r="A1" t="s">
        <v>129</v>
      </c>
      <c r="C1" t="s">
        <v>126</v>
      </c>
      <c r="F1" t="s">
        <v>130</v>
      </c>
      <c r="H1" t="s">
        <v>126</v>
      </c>
      <c r="K1" s="1" t="s">
        <v>192</v>
      </c>
      <c r="L1" s="1"/>
      <c r="M1" s="1" t="s">
        <v>126</v>
      </c>
      <c r="O1" t="s">
        <v>199</v>
      </c>
      <c r="P1" t="s">
        <v>126</v>
      </c>
    </row>
    <row r="2" spans="1:22" x14ac:dyDescent="0.25">
      <c r="A2" s="1">
        <v>79</v>
      </c>
      <c r="B2" s="2" t="s">
        <v>78</v>
      </c>
      <c r="C2" s="10">
        <v>859.92399999999998</v>
      </c>
      <c r="F2" s="1">
        <v>118</v>
      </c>
      <c r="G2" s="14" t="s">
        <v>218</v>
      </c>
      <c r="H2" s="10">
        <v>311.45</v>
      </c>
      <c r="K2" s="1">
        <v>157</v>
      </c>
      <c r="L2" s="6" t="s">
        <v>149</v>
      </c>
      <c r="M2" s="10">
        <v>237.578</v>
      </c>
      <c r="O2" s="6" t="s">
        <v>226</v>
      </c>
      <c r="P2" s="10">
        <v>226.81899999999999</v>
      </c>
      <c r="Q2" s="8"/>
      <c r="R2" s="8"/>
      <c r="S2" s="8"/>
      <c r="T2" s="8"/>
      <c r="U2" s="8"/>
    </row>
    <row r="3" spans="1:22" x14ac:dyDescent="0.25">
      <c r="A3" s="1">
        <v>80</v>
      </c>
      <c r="B3" s="2" t="s">
        <v>79</v>
      </c>
      <c r="C3" s="10">
        <v>849.54100000000005</v>
      </c>
      <c r="F3" s="1">
        <v>119</v>
      </c>
      <c r="G3" s="14" t="s">
        <v>219</v>
      </c>
      <c r="H3" s="10">
        <v>762.30899999999997</v>
      </c>
      <c r="K3" s="1">
        <v>158</v>
      </c>
      <c r="L3" s="6" t="s">
        <v>150</v>
      </c>
      <c r="M3" s="10">
        <v>167.22499999999999</v>
      </c>
      <c r="O3" s="6" t="s">
        <v>227</v>
      </c>
      <c r="P3" s="10">
        <v>221.52500000000001</v>
      </c>
      <c r="Q3" s="8"/>
      <c r="R3" s="8"/>
      <c r="S3" s="8"/>
      <c r="T3" s="8"/>
      <c r="U3" s="8"/>
    </row>
    <row r="4" spans="1:22" x14ac:dyDescent="0.25">
      <c r="A4" s="1">
        <v>81</v>
      </c>
      <c r="B4" s="2" t="s">
        <v>80</v>
      </c>
      <c r="C4" s="10">
        <v>662</v>
      </c>
      <c r="F4" s="1">
        <v>120</v>
      </c>
      <c r="G4" s="14" t="s">
        <v>220</v>
      </c>
      <c r="H4" s="10">
        <v>706.04600000000005</v>
      </c>
      <c r="K4" s="1">
        <v>159</v>
      </c>
      <c r="L4" s="6" t="s">
        <v>151</v>
      </c>
      <c r="M4" s="10">
        <v>435.83499999999998</v>
      </c>
      <c r="O4" s="6" t="s">
        <v>228</v>
      </c>
      <c r="P4" s="10">
        <v>235.44499999999999</v>
      </c>
      <c r="Q4" s="8"/>
      <c r="R4" s="8"/>
      <c r="S4" s="8"/>
      <c r="T4" s="8"/>
      <c r="U4" s="8"/>
    </row>
    <row r="5" spans="1:22" x14ac:dyDescent="0.25">
      <c r="A5" s="1">
        <v>82</v>
      </c>
      <c r="B5" s="2" t="s">
        <v>81</v>
      </c>
      <c r="C5" s="10">
        <v>573.69000000000005</v>
      </c>
      <c r="F5" s="1">
        <v>121</v>
      </c>
      <c r="G5" s="14" t="s">
        <v>221</v>
      </c>
      <c r="H5" s="10">
        <v>632.48500000000001</v>
      </c>
      <c r="K5" s="1">
        <v>160</v>
      </c>
      <c r="L5" s="6" t="s">
        <v>152</v>
      </c>
      <c r="M5" s="10">
        <v>419.41800000000001</v>
      </c>
      <c r="O5" s="7" t="s">
        <v>125</v>
      </c>
      <c r="P5" s="10">
        <v>126.572</v>
      </c>
      <c r="Q5" s="8"/>
      <c r="R5" s="8"/>
      <c r="S5" s="8"/>
      <c r="T5" s="8"/>
      <c r="U5" s="8"/>
    </row>
    <row r="6" spans="1:22" x14ac:dyDescent="0.25">
      <c r="A6" s="1">
        <v>83</v>
      </c>
      <c r="B6" s="2" t="s">
        <v>82</v>
      </c>
      <c r="C6" s="10">
        <v>177.87299999999999</v>
      </c>
      <c r="F6" s="1">
        <v>122</v>
      </c>
      <c r="G6" s="14" t="s">
        <v>222</v>
      </c>
      <c r="H6" s="10">
        <v>644.13699999999994</v>
      </c>
      <c r="K6" s="1">
        <v>161</v>
      </c>
      <c r="L6" s="6" t="s">
        <v>153</v>
      </c>
      <c r="M6" s="10">
        <v>728.93</v>
      </c>
      <c r="O6" s="8"/>
      <c r="P6" s="8"/>
      <c r="Q6" s="8"/>
      <c r="R6" s="8"/>
      <c r="S6" s="8"/>
      <c r="T6" s="8"/>
      <c r="U6" s="8"/>
      <c r="V6" s="8"/>
    </row>
    <row r="7" spans="1:22" x14ac:dyDescent="0.25">
      <c r="A7" s="1">
        <v>84</v>
      </c>
      <c r="B7" s="2" t="s">
        <v>83</v>
      </c>
      <c r="C7" s="10">
        <v>89.477999999999994</v>
      </c>
      <c r="F7" s="1">
        <v>123</v>
      </c>
      <c r="G7" s="14" t="s">
        <v>223</v>
      </c>
      <c r="H7" s="10">
        <v>362.26499999999999</v>
      </c>
      <c r="K7" s="1">
        <v>162</v>
      </c>
      <c r="L7" s="6" t="s">
        <v>154</v>
      </c>
      <c r="M7" s="10">
        <v>724.04700000000003</v>
      </c>
      <c r="O7" s="8"/>
      <c r="P7" s="8"/>
      <c r="Q7" s="8"/>
      <c r="R7" s="8"/>
      <c r="S7" s="8"/>
      <c r="T7" s="8"/>
      <c r="U7" s="8"/>
      <c r="V7" s="8"/>
    </row>
    <row r="8" spans="1:22" x14ac:dyDescent="0.25">
      <c r="A8" s="1">
        <v>85</v>
      </c>
      <c r="B8" s="2" t="s">
        <v>84</v>
      </c>
      <c r="C8" s="10">
        <v>81.828999999999994</v>
      </c>
      <c r="F8" s="1">
        <v>124</v>
      </c>
      <c r="G8" s="14" t="s">
        <v>224</v>
      </c>
      <c r="H8" s="10">
        <v>382.65800000000002</v>
      </c>
      <c r="K8" s="1">
        <v>163</v>
      </c>
      <c r="L8" s="6" t="s">
        <v>155</v>
      </c>
      <c r="M8" s="10">
        <v>814.02</v>
      </c>
      <c r="O8" s="8"/>
      <c r="P8" s="8"/>
      <c r="Q8" s="8"/>
      <c r="R8" s="8"/>
      <c r="S8" s="8"/>
      <c r="T8" s="8"/>
      <c r="U8" s="8"/>
      <c r="V8" s="8"/>
    </row>
    <row r="9" spans="1:22" x14ac:dyDescent="0.25">
      <c r="A9" s="1">
        <v>86</v>
      </c>
      <c r="B9" s="2" t="s">
        <v>85</v>
      </c>
      <c r="C9" s="10">
        <v>87.2</v>
      </c>
      <c r="F9" s="1">
        <v>125</v>
      </c>
      <c r="G9" s="2" t="s">
        <v>110</v>
      </c>
      <c r="H9" s="10">
        <v>247.21700000000001</v>
      </c>
      <c r="K9" s="1">
        <v>164</v>
      </c>
      <c r="L9" s="6" t="s">
        <v>156</v>
      </c>
      <c r="M9" s="10">
        <v>837.33199999999999</v>
      </c>
      <c r="O9" s="8"/>
      <c r="P9" s="8"/>
      <c r="Q9" s="8"/>
      <c r="R9" s="8"/>
      <c r="S9" s="8"/>
      <c r="T9" s="8"/>
      <c r="U9" s="8"/>
      <c r="V9" s="8"/>
    </row>
    <row r="10" spans="1:22" x14ac:dyDescent="0.25">
      <c r="A10" s="1">
        <v>87</v>
      </c>
      <c r="B10" s="2" t="s">
        <v>86</v>
      </c>
      <c r="C10" s="10">
        <v>293.71199999999999</v>
      </c>
      <c r="F10" s="1">
        <v>126</v>
      </c>
      <c r="G10" s="2" t="s">
        <v>111</v>
      </c>
      <c r="H10" s="10">
        <v>300.233</v>
      </c>
      <c r="K10" s="1">
        <v>165</v>
      </c>
      <c r="L10" s="6" t="s">
        <v>157</v>
      </c>
      <c r="M10" s="10">
        <v>444.803</v>
      </c>
      <c r="O10" s="8"/>
      <c r="P10" s="8"/>
      <c r="Q10" s="8"/>
      <c r="R10" s="8"/>
      <c r="S10" s="8"/>
      <c r="T10" s="8"/>
      <c r="U10" s="8"/>
      <c r="V10" s="8"/>
    </row>
    <row r="11" spans="1:22" x14ac:dyDescent="0.25">
      <c r="A11" s="1">
        <v>88</v>
      </c>
      <c r="B11" s="2" t="s">
        <v>87</v>
      </c>
      <c r="C11" s="10">
        <v>284.32299999999998</v>
      </c>
      <c r="F11" s="1">
        <v>127</v>
      </c>
      <c r="G11" s="2" t="s">
        <v>112</v>
      </c>
      <c r="H11" s="10">
        <v>113.93899999999999</v>
      </c>
      <c r="K11" s="1">
        <v>166</v>
      </c>
      <c r="L11" s="6" t="s">
        <v>158</v>
      </c>
      <c r="M11" s="10">
        <v>425.16699999999997</v>
      </c>
      <c r="O11" s="8"/>
      <c r="P11" s="8"/>
      <c r="Q11" s="8"/>
      <c r="R11" s="8"/>
      <c r="S11" s="8"/>
      <c r="T11" s="8"/>
      <c r="U11" s="8"/>
      <c r="V11" s="8"/>
    </row>
    <row r="12" spans="1:22" x14ac:dyDescent="0.25">
      <c r="A12" s="1">
        <v>89</v>
      </c>
      <c r="B12" s="2" t="s">
        <v>88</v>
      </c>
      <c r="C12" s="10">
        <v>186.87700000000001</v>
      </c>
      <c r="F12" s="1">
        <v>128</v>
      </c>
      <c r="G12" s="2" t="s">
        <v>113</v>
      </c>
      <c r="H12" s="10">
        <v>111.315</v>
      </c>
      <c r="K12" s="1">
        <v>167</v>
      </c>
      <c r="L12" s="6" t="s">
        <v>159</v>
      </c>
      <c r="M12" s="10">
        <v>283.01900000000001</v>
      </c>
      <c r="O12" s="8"/>
      <c r="P12" s="8"/>
      <c r="Q12" s="8"/>
      <c r="R12" s="8"/>
      <c r="S12" s="8"/>
      <c r="T12" s="8"/>
      <c r="U12" s="8"/>
      <c r="V12" s="8"/>
    </row>
    <row r="13" spans="1:22" x14ac:dyDescent="0.25">
      <c r="A13" s="1">
        <v>90</v>
      </c>
      <c r="B13" s="2" t="s">
        <v>89</v>
      </c>
      <c r="C13" s="10">
        <v>183.744</v>
      </c>
      <c r="F13" s="1">
        <v>129</v>
      </c>
      <c r="G13" s="2" t="s">
        <v>114</v>
      </c>
      <c r="H13" s="10">
        <v>142.51400000000001</v>
      </c>
      <c r="K13" s="1">
        <v>168</v>
      </c>
      <c r="L13" s="6" t="s">
        <v>160</v>
      </c>
      <c r="M13" s="10">
        <v>207.11799999999999</v>
      </c>
      <c r="O13" s="8"/>
      <c r="P13" s="8"/>
      <c r="Q13" s="8"/>
      <c r="R13" s="8"/>
      <c r="S13" s="8"/>
      <c r="T13" s="8"/>
      <c r="U13" s="8"/>
      <c r="V13" s="8"/>
    </row>
    <row r="14" spans="1:22" x14ac:dyDescent="0.25">
      <c r="A14" s="1">
        <v>91</v>
      </c>
      <c r="B14" s="2" t="s">
        <v>90</v>
      </c>
      <c r="C14" s="10">
        <v>635.25800000000004</v>
      </c>
      <c r="F14" s="1">
        <v>130</v>
      </c>
      <c r="G14" s="2" t="s">
        <v>115</v>
      </c>
      <c r="H14" s="10">
        <v>143.84800000000001</v>
      </c>
      <c r="K14" s="1">
        <v>169</v>
      </c>
      <c r="L14" s="6" t="s">
        <v>161</v>
      </c>
      <c r="M14" s="10">
        <v>313.78100000000001</v>
      </c>
      <c r="O14" s="8"/>
      <c r="P14" s="8"/>
      <c r="Q14" s="8"/>
      <c r="R14" s="8"/>
      <c r="S14" s="8"/>
      <c r="T14" s="8"/>
      <c r="U14" s="8"/>
      <c r="V14" s="8"/>
    </row>
    <row r="15" spans="1:22" x14ac:dyDescent="0.25">
      <c r="A15" s="1">
        <v>92</v>
      </c>
      <c r="B15" s="2" t="s">
        <v>91</v>
      </c>
      <c r="C15" s="10">
        <v>624.45500000000004</v>
      </c>
      <c r="F15" s="1">
        <v>131</v>
      </c>
      <c r="G15" s="2" t="s">
        <v>116</v>
      </c>
      <c r="H15" s="10">
        <v>202.77199999999999</v>
      </c>
      <c r="K15" s="1">
        <v>170</v>
      </c>
      <c r="L15" s="6" t="s">
        <v>162</v>
      </c>
      <c r="M15" s="10">
        <v>302.25400000000002</v>
      </c>
      <c r="O15" s="8"/>
      <c r="P15" s="8"/>
      <c r="Q15" s="8"/>
      <c r="R15" s="8"/>
      <c r="S15" s="8"/>
      <c r="T15" s="8"/>
      <c r="U15" s="8"/>
      <c r="V15" s="8"/>
    </row>
    <row r="16" spans="1:22" x14ac:dyDescent="0.25">
      <c r="A16" s="1">
        <v>93</v>
      </c>
      <c r="B16" s="2" t="s">
        <v>92</v>
      </c>
      <c r="C16" s="10">
        <v>645.46199999999999</v>
      </c>
      <c r="F16" s="1">
        <v>132</v>
      </c>
      <c r="G16" s="2" t="s">
        <v>117</v>
      </c>
      <c r="H16" s="10">
        <v>199.53899999999999</v>
      </c>
      <c r="K16" s="1">
        <v>171</v>
      </c>
      <c r="L16" s="6" t="s">
        <v>163</v>
      </c>
      <c r="M16" s="10">
        <v>375.48899999999998</v>
      </c>
      <c r="O16" s="8"/>
      <c r="P16" s="8" t="s">
        <v>208</v>
      </c>
      <c r="Q16" s="8"/>
      <c r="R16" s="8"/>
      <c r="S16" s="8"/>
      <c r="T16" s="8"/>
      <c r="U16" s="8"/>
      <c r="V16" s="8"/>
    </row>
    <row r="17" spans="1:22" x14ac:dyDescent="0.25">
      <c r="A17" s="1">
        <v>94</v>
      </c>
      <c r="B17" s="2" t="s">
        <v>93</v>
      </c>
      <c r="C17" s="10">
        <v>727.24</v>
      </c>
      <c r="F17" s="1">
        <v>133</v>
      </c>
      <c r="G17" s="2" t="s">
        <v>118</v>
      </c>
      <c r="H17" s="10">
        <v>1105.4749999999999</v>
      </c>
      <c r="K17" s="1">
        <v>172</v>
      </c>
      <c r="L17" s="6" t="s">
        <v>164</v>
      </c>
      <c r="M17" s="10">
        <v>368.59100000000001</v>
      </c>
      <c r="O17" s="1" t="s">
        <v>200</v>
      </c>
      <c r="P17" s="1">
        <v>144</v>
      </c>
      <c r="Q17" s="8"/>
      <c r="R17" s="8"/>
      <c r="S17" s="8"/>
      <c r="T17" s="8"/>
      <c r="U17" s="8"/>
      <c r="V17" s="8"/>
    </row>
    <row r="18" spans="1:22" x14ac:dyDescent="0.25">
      <c r="A18" s="1">
        <v>95</v>
      </c>
      <c r="B18" s="2" t="s">
        <v>94</v>
      </c>
      <c r="C18" s="10">
        <v>620.52099999999996</v>
      </c>
      <c r="F18" s="1">
        <v>134</v>
      </c>
      <c r="G18" s="2" t="s">
        <v>119</v>
      </c>
      <c r="H18" s="10">
        <v>749.76300000000003</v>
      </c>
      <c r="K18" s="1">
        <v>173</v>
      </c>
      <c r="L18" s="6" t="s">
        <v>165</v>
      </c>
      <c r="M18" s="10">
        <v>253.79</v>
      </c>
      <c r="O18" s="1" t="s">
        <v>202</v>
      </c>
      <c r="P18" s="1">
        <v>163</v>
      </c>
      <c r="Q18" s="8"/>
      <c r="R18" s="8"/>
      <c r="S18" s="8"/>
      <c r="T18" s="8"/>
      <c r="U18" s="8"/>
      <c r="V18" s="8"/>
    </row>
    <row r="19" spans="1:22" x14ac:dyDescent="0.25">
      <c r="A19" s="1">
        <v>96</v>
      </c>
      <c r="B19" s="2" t="s">
        <v>95</v>
      </c>
      <c r="C19" s="10">
        <v>582.19299999999998</v>
      </c>
      <c r="F19" s="1">
        <v>135</v>
      </c>
      <c r="G19" s="2" t="s">
        <v>120</v>
      </c>
      <c r="H19" s="10">
        <v>733.62</v>
      </c>
      <c r="K19" s="1">
        <v>174</v>
      </c>
      <c r="L19" s="6" t="s">
        <v>166</v>
      </c>
      <c r="M19" s="10">
        <v>226.78899999999999</v>
      </c>
      <c r="O19" s="1" t="s">
        <v>203</v>
      </c>
      <c r="P19" s="1">
        <v>163</v>
      </c>
      <c r="Q19" s="8"/>
      <c r="R19" s="8"/>
      <c r="S19" s="8"/>
      <c r="T19" s="8"/>
      <c r="U19" s="8"/>
      <c r="V19" s="8"/>
    </row>
    <row r="20" spans="1:22" x14ac:dyDescent="0.25">
      <c r="A20" s="1">
        <v>97</v>
      </c>
      <c r="B20" s="2" t="s">
        <v>96</v>
      </c>
      <c r="C20" s="10">
        <v>215.327</v>
      </c>
      <c r="F20" s="1">
        <v>136</v>
      </c>
      <c r="G20" s="2" t="s">
        <v>121</v>
      </c>
      <c r="H20" s="10">
        <v>677.05700000000002</v>
      </c>
      <c r="K20" s="1">
        <v>175</v>
      </c>
      <c r="L20" s="6" t="s">
        <v>167</v>
      </c>
      <c r="M20" s="10">
        <v>573.97500000000002</v>
      </c>
      <c r="O20" s="1" t="s">
        <v>204</v>
      </c>
      <c r="P20" s="9">
        <v>173</v>
      </c>
      <c r="Q20" s="8"/>
      <c r="R20" s="8"/>
      <c r="S20" s="8"/>
      <c r="T20" s="8"/>
      <c r="U20" s="8"/>
      <c r="V20" s="8"/>
    </row>
    <row r="21" spans="1:22" x14ac:dyDescent="0.25">
      <c r="A21" s="1">
        <v>98</v>
      </c>
      <c r="B21" s="2" t="s">
        <v>97</v>
      </c>
      <c r="C21" s="10">
        <v>174.97900000000001</v>
      </c>
      <c r="F21" s="1">
        <v>137</v>
      </c>
      <c r="G21" s="2" t="s">
        <v>122</v>
      </c>
      <c r="H21" s="10">
        <v>373.28100000000001</v>
      </c>
      <c r="K21" s="1">
        <v>176</v>
      </c>
      <c r="L21" s="6" t="s">
        <v>168</v>
      </c>
      <c r="M21" s="10">
        <v>600.94000000000005</v>
      </c>
      <c r="O21" s="1" t="s">
        <v>205</v>
      </c>
      <c r="P21" s="9">
        <v>142</v>
      </c>
      <c r="Q21" s="8"/>
      <c r="R21" s="8"/>
      <c r="S21" s="8"/>
      <c r="T21" s="8"/>
      <c r="U21" s="8"/>
      <c r="V21" s="8"/>
    </row>
    <row r="22" spans="1:22" x14ac:dyDescent="0.25">
      <c r="A22" s="1">
        <v>99</v>
      </c>
      <c r="B22" s="2" t="s">
        <v>98</v>
      </c>
      <c r="C22" s="10">
        <v>75.968999999999994</v>
      </c>
      <c r="F22" s="1">
        <v>138</v>
      </c>
      <c r="G22" s="2" t="s">
        <v>123</v>
      </c>
      <c r="H22" s="10">
        <v>388.19499999999999</v>
      </c>
      <c r="K22" s="1">
        <v>177</v>
      </c>
      <c r="L22" s="6" t="s">
        <v>169</v>
      </c>
      <c r="M22" s="10">
        <v>636.98500000000001</v>
      </c>
      <c r="O22" s="1" t="s">
        <v>206</v>
      </c>
      <c r="P22" s="9">
        <v>156</v>
      </c>
      <c r="Q22" s="8"/>
      <c r="R22" s="8"/>
      <c r="S22" s="8"/>
      <c r="T22" s="8"/>
      <c r="U22" s="8"/>
      <c r="V22" s="8"/>
    </row>
    <row r="23" spans="1:22" x14ac:dyDescent="0.25">
      <c r="A23" s="1">
        <v>100</v>
      </c>
      <c r="B23" s="2" t="s">
        <v>99</v>
      </c>
      <c r="C23" s="10">
        <v>66.144000000000005</v>
      </c>
      <c r="F23" s="1">
        <v>139</v>
      </c>
      <c r="G23" s="6" t="s">
        <v>131</v>
      </c>
      <c r="H23" s="10">
        <v>181.172</v>
      </c>
      <c r="K23" s="1">
        <v>178</v>
      </c>
      <c r="L23" s="6" t="s">
        <v>170</v>
      </c>
      <c r="M23" s="10">
        <v>661.77300000000002</v>
      </c>
      <c r="O23" s="1" t="s">
        <v>207</v>
      </c>
      <c r="P23" s="9">
        <v>126</v>
      </c>
      <c r="Q23" s="8"/>
      <c r="R23" s="8"/>
      <c r="S23" s="8"/>
      <c r="T23" s="8"/>
      <c r="U23" s="8"/>
      <c r="V23" s="8"/>
    </row>
    <row r="24" spans="1:22" x14ac:dyDescent="0.25">
      <c r="A24" s="1">
        <v>101</v>
      </c>
      <c r="B24" s="2" t="s">
        <v>100</v>
      </c>
      <c r="C24" s="10">
        <v>120.136</v>
      </c>
      <c r="F24" s="1">
        <v>140</v>
      </c>
      <c r="G24" s="6" t="s">
        <v>132</v>
      </c>
      <c r="H24" s="10">
        <v>188.35900000000001</v>
      </c>
      <c r="K24" s="1">
        <v>179</v>
      </c>
      <c r="L24" s="6" t="s">
        <v>171</v>
      </c>
      <c r="M24" s="10">
        <v>564.89499999999998</v>
      </c>
      <c r="O24" s="1" t="s">
        <v>191</v>
      </c>
      <c r="P24" s="11">
        <f>AVERAGE(P17:P23)</f>
        <v>152.42857142857142</v>
      </c>
      <c r="Q24" s="8"/>
      <c r="R24" s="8"/>
      <c r="S24" s="8"/>
      <c r="T24" s="8"/>
      <c r="U24" s="8"/>
      <c r="V24" s="8"/>
    </row>
    <row r="25" spans="1:22" x14ac:dyDescent="0.25">
      <c r="A25" s="1">
        <v>102</v>
      </c>
      <c r="B25" s="2" t="s">
        <v>101</v>
      </c>
      <c r="C25" s="10">
        <v>136.99199999999999</v>
      </c>
      <c r="F25" s="1">
        <v>141</v>
      </c>
      <c r="G25" s="6" t="s">
        <v>133</v>
      </c>
      <c r="H25" s="10">
        <v>90.537999999999997</v>
      </c>
      <c r="K25" s="1">
        <v>180</v>
      </c>
      <c r="L25" s="6" t="s">
        <v>172</v>
      </c>
      <c r="M25" s="10">
        <v>584.94299999999998</v>
      </c>
      <c r="O25" s="1" t="s">
        <v>201</v>
      </c>
      <c r="P25" s="11">
        <f>STDEV(P17:P23)</f>
        <v>16.008926081586932</v>
      </c>
      <c r="Q25" s="8"/>
      <c r="R25" s="8"/>
      <c r="S25" s="8"/>
      <c r="T25" s="8"/>
      <c r="U25" s="8"/>
      <c r="V25" s="8"/>
    </row>
    <row r="26" spans="1:22" x14ac:dyDescent="0.25">
      <c r="A26" s="1">
        <v>103</v>
      </c>
      <c r="B26" s="2" t="s">
        <v>102</v>
      </c>
      <c r="C26" s="10">
        <v>187.71299999999999</v>
      </c>
      <c r="F26" s="1">
        <v>142</v>
      </c>
      <c r="G26" s="6" t="s">
        <v>134</v>
      </c>
      <c r="H26" s="10">
        <v>97.054000000000002</v>
      </c>
      <c r="K26" s="1">
        <v>181</v>
      </c>
      <c r="L26" s="6" t="s">
        <v>173</v>
      </c>
      <c r="M26" s="10">
        <v>148.696</v>
      </c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1">
        <v>104</v>
      </c>
      <c r="B27" s="2" t="s">
        <v>103</v>
      </c>
      <c r="C27" s="10">
        <v>180.446</v>
      </c>
      <c r="F27" s="1">
        <v>143</v>
      </c>
      <c r="G27" s="6" t="s">
        <v>135</v>
      </c>
      <c r="H27" s="10">
        <v>357.702</v>
      </c>
      <c r="K27" s="1">
        <v>182</v>
      </c>
      <c r="L27" s="6" t="s">
        <v>174</v>
      </c>
      <c r="M27" s="10">
        <v>161.93899999999999</v>
      </c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1">
        <v>105</v>
      </c>
      <c r="B28" s="2" t="s">
        <v>104</v>
      </c>
      <c r="C28" s="10">
        <v>694.75300000000004</v>
      </c>
      <c r="F28" s="1">
        <v>144</v>
      </c>
      <c r="G28" s="6" t="s">
        <v>136</v>
      </c>
      <c r="H28" s="10">
        <v>346.33300000000003</v>
      </c>
      <c r="K28" s="1">
        <v>183</v>
      </c>
      <c r="L28" s="6" t="s">
        <v>175</v>
      </c>
      <c r="M28" s="10">
        <v>104.505</v>
      </c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1">
        <v>106</v>
      </c>
      <c r="B29" s="2" t="s">
        <v>105</v>
      </c>
      <c r="C29" s="10">
        <v>688.25699999999995</v>
      </c>
      <c r="F29" s="1">
        <v>145</v>
      </c>
      <c r="G29" s="6" t="s">
        <v>137</v>
      </c>
      <c r="H29" s="10">
        <v>467.471</v>
      </c>
      <c r="K29" s="1">
        <v>184</v>
      </c>
      <c r="L29" s="6" t="s">
        <v>176</v>
      </c>
      <c r="M29" s="10">
        <v>92.4</v>
      </c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1">
        <v>107</v>
      </c>
      <c r="B30" s="2" t="s">
        <v>106</v>
      </c>
      <c r="C30" s="10">
        <v>546.73500000000001</v>
      </c>
      <c r="F30" s="1">
        <v>146</v>
      </c>
      <c r="G30" s="6" t="s">
        <v>138</v>
      </c>
      <c r="H30" s="10">
        <v>496.05799999999999</v>
      </c>
      <c r="K30" s="1">
        <v>185</v>
      </c>
      <c r="L30" s="6" t="s">
        <v>177</v>
      </c>
      <c r="M30" s="10">
        <v>163.88800000000001</v>
      </c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1">
        <v>108</v>
      </c>
      <c r="B31" s="2" t="s">
        <v>107</v>
      </c>
      <c r="C31" s="10">
        <v>558.79</v>
      </c>
      <c r="F31" s="1">
        <v>147</v>
      </c>
      <c r="G31" s="6" t="s">
        <v>139</v>
      </c>
      <c r="H31" s="10">
        <v>525.14499999999998</v>
      </c>
      <c r="K31" s="1">
        <v>186</v>
      </c>
      <c r="L31" s="6" t="s">
        <v>178</v>
      </c>
      <c r="M31" s="10">
        <v>163.423</v>
      </c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1">
        <v>109</v>
      </c>
      <c r="B32" s="2" t="s">
        <v>108</v>
      </c>
      <c r="C32" s="10">
        <v>601.351</v>
      </c>
      <c r="F32" s="1">
        <v>148</v>
      </c>
      <c r="G32" s="6" t="s">
        <v>140</v>
      </c>
      <c r="H32" s="10">
        <v>544.02200000000005</v>
      </c>
      <c r="K32" s="1">
        <v>187</v>
      </c>
      <c r="L32" s="6" t="s">
        <v>179</v>
      </c>
      <c r="M32" s="10">
        <v>161.06700000000001</v>
      </c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1">
        <v>110</v>
      </c>
      <c r="B33" s="2" t="s">
        <v>109</v>
      </c>
      <c r="C33" s="10">
        <v>590.74699999999996</v>
      </c>
      <c r="F33" s="1">
        <v>149</v>
      </c>
      <c r="G33" s="6" t="s">
        <v>141</v>
      </c>
      <c r="H33" s="10">
        <v>522.77200000000005</v>
      </c>
      <c r="K33" s="1">
        <v>188</v>
      </c>
      <c r="L33" s="6" t="s">
        <v>180</v>
      </c>
      <c r="M33" s="10">
        <v>153.62899999999999</v>
      </c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1">
        <v>111</v>
      </c>
      <c r="B34" s="14" t="s">
        <v>211</v>
      </c>
      <c r="C34" s="10">
        <v>188.09100000000001</v>
      </c>
      <c r="F34" s="1">
        <v>150</v>
      </c>
      <c r="G34" s="6" t="s">
        <v>142</v>
      </c>
      <c r="H34" s="10">
        <v>450.56400000000002</v>
      </c>
      <c r="K34" s="1">
        <v>189</v>
      </c>
      <c r="L34" s="6" t="s">
        <v>181</v>
      </c>
      <c r="M34" s="10">
        <v>474.04300000000001</v>
      </c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1">
        <v>112</v>
      </c>
      <c r="B35" s="14" t="s">
        <v>212</v>
      </c>
      <c r="C35" s="10">
        <v>168.59</v>
      </c>
      <c r="F35" s="1">
        <v>151</v>
      </c>
      <c r="G35" s="6" t="s">
        <v>143</v>
      </c>
      <c r="H35" s="10">
        <v>504.90499999999997</v>
      </c>
      <c r="K35" s="1">
        <v>190</v>
      </c>
      <c r="L35" s="6" t="s">
        <v>182</v>
      </c>
      <c r="M35" s="10">
        <v>468.81</v>
      </c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1">
        <v>113</v>
      </c>
      <c r="B36" s="14" t="s">
        <v>213</v>
      </c>
      <c r="C36" s="10">
        <v>62.709000000000003</v>
      </c>
      <c r="F36" s="1">
        <v>152</v>
      </c>
      <c r="G36" s="6" t="s">
        <v>144</v>
      </c>
      <c r="H36" s="10">
        <v>493.83100000000002</v>
      </c>
      <c r="K36" s="1">
        <v>191</v>
      </c>
      <c r="L36" s="6" t="s">
        <v>183</v>
      </c>
      <c r="M36" s="10">
        <v>405.91899999999998</v>
      </c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1">
        <v>114</v>
      </c>
      <c r="B37" s="14" t="s">
        <v>214</v>
      </c>
      <c r="C37" s="10">
        <v>56.811</v>
      </c>
      <c r="F37" s="1">
        <v>153</v>
      </c>
      <c r="G37" s="6" t="s">
        <v>145</v>
      </c>
      <c r="H37" s="10">
        <v>79.472999999999999</v>
      </c>
      <c r="K37" s="1">
        <v>192</v>
      </c>
      <c r="L37" s="6" t="s">
        <v>184</v>
      </c>
      <c r="M37" s="10">
        <v>415.56900000000002</v>
      </c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1">
        <v>115</v>
      </c>
      <c r="B38" s="14" t="s">
        <v>215</v>
      </c>
      <c r="C38" s="10">
        <v>132.14599999999999</v>
      </c>
      <c r="F38" s="1">
        <v>154</v>
      </c>
      <c r="G38" s="6" t="s">
        <v>146</v>
      </c>
      <c r="H38" s="10">
        <v>79.858999999999995</v>
      </c>
      <c r="K38" s="1">
        <v>193</v>
      </c>
      <c r="L38" s="6" t="s">
        <v>185</v>
      </c>
      <c r="M38" s="10">
        <v>178.07400000000001</v>
      </c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1">
        <v>116</v>
      </c>
      <c r="B39" s="14" t="s">
        <v>216</v>
      </c>
      <c r="C39" s="10">
        <v>126.13</v>
      </c>
      <c r="F39" s="1">
        <v>155</v>
      </c>
      <c r="G39" s="6" t="s">
        <v>147</v>
      </c>
      <c r="H39" s="10">
        <v>122.304</v>
      </c>
      <c r="K39" s="1">
        <v>194</v>
      </c>
      <c r="L39" s="6" t="s">
        <v>186</v>
      </c>
      <c r="M39" s="10">
        <v>178.84</v>
      </c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1">
        <v>117</v>
      </c>
      <c r="B40" s="14" t="s">
        <v>217</v>
      </c>
      <c r="C40" s="10">
        <v>140.107</v>
      </c>
      <c r="F40" s="1">
        <v>156</v>
      </c>
      <c r="G40" s="6" t="s">
        <v>148</v>
      </c>
      <c r="H40" s="10">
        <v>115.30200000000001</v>
      </c>
      <c r="K40" s="1">
        <v>195</v>
      </c>
      <c r="L40" s="6" t="s">
        <v>225</v>
      </c>
      <c r="M40" s="10">
        <v>131.124</v>
      </c>
    </row>
    <row r="41" spans="1:22" x14ac:dyDescent="0.25">
      <c r="A41" t="s">
        <v>125</v>
      </c>
      <c r="C41" s="10">
        <v>173.489</v>
      </c>
      <c r="F41" t="s">
        <v>125</v>
      </c>
      <c r="H41" s="10">
        <v>142.66900000000001</v>
      </c>
      <c r="K41" t="s">
        <v>125</v>
      </c>
      <c r="M41" s="10">
        <v>155.68600000000001</v>
      </c>
    </row>
    <row r="45" spans="1:22" x14ac:dyDescent="0.25">
      <c r="C45" t="s">
        <v>196</v>
      </c>
    </row>
    <row r="46" spans="1:22" x14ac:dyDescent="0.25">
      <c r="C46" t="s">
        <v>193</v>
      </c>
      <c r="D46" t="s">
        <v>194</v>
      </c>
      <c r="E46" t="s">
        <v>195</v>
      </c>
      <c r="F46" t="s">
        <v>197</v>
      </c>
    </row>
    <row r="47" spans="1:22" x14ac:dyDescent="0.25">
      <c r="B47" t="s">
        <v>187</v>
      </c>
      <c r="C47" s="1">
        <v>255.79500000000002</v>
      </c>
      <c r="D47" s="1">
        <v>88.713000000000008</v>
      </c>
      <c r="E47" s="1">
        <v>185.97300000000001</v>
      </c>
      <c r="F47" s="1">
        <v>302.154</v>
      </c>
    </row>
    <row r="48" spans="1:22" x14ac:dyDescent="0.25">
      <c r="C48" s="1">
        <v>237.89999999999998</v>
      </c>
      <c r="D48" s="1">
        <v>98.14500000000001</v>
      </c>
      <c r="E48" s="1">
        <v>232.27499999999998</v>
      </c>
      <c r="F48" s="1">
        <v>477.87599999999998</v>
      </c>
    </row>
    <row r="49" spans="2:6" x14ac:dyDescent="0.25">
      <c r="B49" t="s">
        <v>191</v>
      </c>
      <c r="C49" s="1">
        <f>AVERAGE(C47:C48)</f>
        <v>246.8475</v>
      </c>
      <c r="D49" s="1">
        <f>AVERAGE(D47:D48)</f>
        <v>93.429000000000002</v>
      </c>
      <c r="E49" s="1">
        <f>AVERAGE(E47:E48)</f>
        <v>209.124</v>
      </c>
      <c r="F49" s="1">
        <f>AVERAGE(F47:F48)</f>
        <v>390.01499999999999</v>
      </c>
    </row>
    <row r="51" spans="2:6" x14ac:dyDescent="0.25">
      <c r="B51" t="s">
        <v>188</v>
      </c>
      <c r="C51" s="1">
        <v>98.478000000000009</v>
      </c>
      <c r="D51" s="1">
        <v>203.90699999999998</v>
      </c>
      <c r="E51" s="1">
        <v>306.399</v>
      </c>
      <c r="F51" s="1"/>
    </row>
    <row r="52" spans="2:6" x14ac:dyDescent="0.25">
      <c r="C52" s="1">
        <v>79.784999999999997</v>
      </c>
      <c r="D52" s="1">
        <v>223.911</v>
      </c>
      <c r="E52" s="1">
        <v>281.10900000000004</v>
      </c>
      <c r="F52" s="1"/>
    </row>
    <row r="53" spans="2:6" x14ac:dyDescent="0.25">
      <c r="B53" t="s">
        <v>191</v>
      </c>
      <c r="C53" s="1">
        <f>AVERAGE(C51:C52)</f>
        <v>89.131500000000003</v>
      </c>
      <c r="D53" s="1">
        <f>AVERAGE(D51:D52)</f>
        <v>213.90899999999999</v>
      </c>
      <c r="E53" s="1">
        <f>AVERAGE(E51:E52)</f>
        <v>293.75400000000002</v>
      </c>
      <c r="F53" s="1">
        <v>149.46600000000001</v>
      </c>
    </row>
    <row r="55" spans="2:6" x14ac:dyDescent="0.25">
      <c r="B55" t="s">
        <v>189</v>
      </c>
      <c r="C55" s="1">
        <v>87.246000000000009</v>
      </c>
      <c r="D55" s="1">
        <v>116.994</v>
      </c>
      <c r="E55" s="1">
        <v>215.34300000000002</v>
      </c>
      <c r="F55" s="1"/>
    </row>
    <row r="56" spans="2:6" x14ac:dyDescent="0.25">
      <c r="C56" s="1">
        <v>63.896999999999998</v>
      </c>
      <c r="D56" s="1">
        <v>135.072</v>
      </c>
      <c r="E56" s="1">
        <v>209.196</v>
      </c>
      <c r="F56" s="1"/>
    </row>
    <row r="57" spans="2:6" x14ac:dyDescent="0.25">
      <c r="B57" t="s">
        <v>191</v>
      </c>
      <c r="C57" s="1">
        <f>AVERAGE(C55:C56)</f>
        <v>75.5715</v>
      </c>
      <c r="D57" s="1">
        <f>AVERAGE(D55:D56)</f>
        <v>126.033</v>
      </c>
      <c r="E57" s="1">
        <f>AVERAGE(E55:E56)</f>
        <v>212.26949999999999</v>
      </c>
      <c r="F57" s="1">
        <v>237.49200000000002</v>
      </c>
    </row>
    <row r="59" spans="2:6" x14ac:dyDescent="0.25">
      <c r="B59" t="s">
        <v>190</v>
      </c>
      <c r="C59" s="12">
        <v>201.85200000000003</v>
      </c>
      <c r="D59" s="12">
        <v>224.93399999999997</v>
      </c>
      <c r="E59" s="12">
        <v>246.30600000000001</v>
      </c>
      <c r="F59" s="12"/>
    </row>
    <row r="60" spans="2:6" x14ac:dyDescent="0.25">
      <c r="C60" s="12">
        <v>187.089</v>
      </c>
      <c r="D60" s="12">
        <v>225.303</v>
      </c>
      <c r="E60" s="12">
        <v>285.05399999999997</v>
      </c>
      <c r="F60" s="12"/>
    </row>
    <row r="61" spans="2:6" x14ac:dyDescent="0.25">
      <c r="B61" t="s">
        <v>191</v>
      </c>
      <c r="C61" s="12">
        <f>AVERAGE(C59:C60)</f>
        <v>194.47050000000002</v>
      </c>
      <c r="D61" s="12">
        <f>AVERAGE(D59:D60)</f>
        <v>225.11849999999998</v>
      </c>
      <c r="E61" s="12">
        <f>AVERAGE(E59:E60)</f>
        <v>265.68</v>
      </c>
      <c r="F61" s="12">
        <v>277.36500000000001</v>
      </c>
    </row>
    <row r="63" spans="2:6" x14ac:dyDescent="0.25">
      <c r="B63" t="s">
        <v>209</v>
      </c>
      <c r="C63" s="13">
        <v>81.828999999999994</v>
      </c>
      <c r="D63" s="13">
        <v>293.71199999999999</v>
      </c>
      <c r="E63" s="13">
        <v>186.87700000000001</v>
      </c>
      <c r="F63" s="1"/>
    </row>
    <row r="64" spans="2:6" x14ac:dyDescent="0.25">
      <c r="C64" s="13">
        <v>87.2</v>
      </c>
      <c r="D64" s="13">
        <v>284.32299999999998</v>
      </c>
      <c r="E64" s="13">
        <v>183.744</v>
      </c>
      <c r="F64" s="1"/>
    </row>
    <row r="65" spans="2:6" x14ac:dyDescent="0.25">
      <c r="B65" t="s">
        <v>191</v>
      </c>
      <c r="C65" s="1">
        <f>AVERAGE(C63:C64)</f>
        <v>84.514499999999998</v>
      </c>
      <c r="D65" s="1">
        <f t="shared" ref="D65:E65" si="0">AVERAGE(D63:D64)</f>
        <v>289.01749999999998</v>
      </c>
      <c r="E65" s="1">
        <f t="shared" si="0"/>
        <v>185.31049999999999</v>
      </c>
      <c r="F65" s="13">
        <v>177.87299999999999</v>
      </c>
    </row>
    <row r="67" spans="2:6" x14ac:dyDescent="0.25">
      <c r="B67" t="s">
        <v>210</v>
      </c>
      <c r="C67" s="10">
        <v>75.968999999999994</v>
      </c>
      <c r="D67" s="10">
        <v>120.136</v>
      </c>
      <c r="E67" s="10">
        <v>187.71299999999999</v>
      </c>
    </row>
    <row r="68" spans="2:6" x14ac:dyDescent="0.25">
      <c r="C68" s="10">
        <v>66.144000000000005</v>
      </c>
      <c r="D68" s="10">
        <v>136.99199999999999</v>
      </c>
      <c r="E68" s="10">
        <v>180.446</v>
      </c>
    </row>
    <row r="69" spans="2:6" x14ac:dyDescent="0.25">
      <c r="B69" t="s">
        <v>191</v>
      </c>
      <c r="C69">
        <f>AVERAGE(C67:C68)</f>
        <v>71.0565</v>
      </c>
      <c r="D69">
        <f t="shared" ref="D69:E69" si="1">AVERAGE(D67:D68)</f>
        <v>128.56399999999999</v>
      </c>
      <c r="E69">
        <f t="shared" si="1"/>
        <v>184.0795</v>
      </c>
      <c r="F69" s="10">
        <v>215.327</v>
      </c>
    </row>
    <row r="72" spans="2:6" x14ac:dyDescent="0.25">
      <c r="B72" s="1"/>
      <c r="C72" s="1" t="s">
        <v>196</v>
      </c>
      <c r="D72" s="1"/>
      <c r="E72" s="1"/>
      <c r="F72" s="1"/>
    </row>
    <row r="73" spans="2:6" x14ac:dyDescent="0.25">
      <c r="B73" s="1"/>
      <c r="C73" s="1" t="s">
        <v>193</v>
      </c>
      <c r="D73" s="1" t="s">
        <v>194</v>
      </c>
      <c r="E73" s="1" t="s">
        <v>195</v>
      </c>
      <c r="F73" s="9" t="s">
        <v>198</v>
      </c>
    </row>
    <row r="74" spans="2:6" x14ac:dyDescent="0.25">
      <c r="B74" s="1" t="s">
        <v>187</v>
      </c>
      <c r="C74" s="1">
        <v>246.8475</v>
      </c>
      <c r="D74" s="1">
        <v>93.429000000000002</v>
      </c>
      <c r="E74" s="1">
        <v>209.124</v>
      </c>
      <c r="F74" s="1">
        <v>390.01499999999999</v>
      </c>
    </row>
    <row r="75" spans="2:6" x14ac:dyDescent="0.25">
      <c r="B75" s="1" t="s">
        <v>188</v>
      </c>
      <c r="C75" s="1">
        <v>89.131500000000003</v>
      </c>
      <c r="D75" s="1">
        <v>213.90899999999999</v>
      </c>
      <c r="E75" s="1">
        <v>293.75400000000002</v>
      </c>
      <c r="F75" s="1">
        <v>149.46600000000001</v>
      </c>
    </row>
    <row r="76" spans="2:6" x14ac:dyDescent="0.25">
      <c r="B76" s="1" t="s">
        <v>189</v>
      </c>
      <c r="C76" s="1">
        <v>75.5715</v>
      </c>
      <c r="D76" s="1">
        <v>126.033</v>
      </c>
      <c r="E76" s="1">
        <v>212.26949999999999</v>
      </c>
      <c r="F76" s="1">
        <v>237.49200000000002</v>
      </c>
    </row>
    <row r="77" spans="2:6" x14ac:dyDescent="0.25">
      <c r="B77" s="1" t="s">
        <v>190</v>
      </c>
      <c r="C77" s="1">
        <v>194.47050000000002</v>
      </c>
      <c r="D77" s="1">
        <v>225.11849999999998</v>
      </c>
      <c r="E77" s="1">
        <v>265.68</v>
      </c>
      <c r="F77" s="1">
        <v>277.36500000000001</v>
      </c>
    </row>
    <row r="78" spans="2:6" x14ac:dyDescent="0.25">
      <c r="B78" s="9" t="s">
        <v>209</v>
      </c>
      <c r="C78" s="1">
        <v>84.514499999999998</v>
      </c>
      <c r="D78" s="1">
        <v>289.01749999999998</v>
      </c>
      <c r="E78" s="1">
        <v>185.31049999999999</v>
      </c>
      <c r="F78" s="1">
        <v>177.87299999999999</v>
      </c>
    </row>
    <row r="79" spans="2:6" x14ac:dyDescent="0.25">
      <c r="B79" s="9" t="s">
        <v>210</v>
      </c>
      <c r="C79" s="1">
        <v>71.0565</v>
      </c>
      <c r="D79" s="1">
        <v>128.56399999999999</v>
      </c>
      <c r="E79" s="1">
        <v>184.0795</v>
      </c>
      <c r="F79" s="1">
        <v>215.327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56.85546875" customWidth="1"/>
  </cols>
  <sheetData>
    <row r="1" spans="1:1" x14ac:dyDescent="0.25">
      <c r="A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plaat 1 en 2</vt:lpstr>
      <vt:lpstr>plaat 3-4-5-6</vt:lpstr>
      <vt:lpstr>Sheet1</vt:lpstr>
    </vt:vector>
  </TitlesOfParts>
  <Company>University of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A.H. Meter-Arkema</dc:creator>
  <cp:lastModifiedBy>J. Giang</cp:lastModifiedBy>
  <cp:lastPrinted>2022-02-23T16:23:09Z</cp:lastPrinted>
  <dcterms:created xsi:type="dcterms:W3CDTF">2022-02-16T13:51:29Z</dcterms:created>
  <dcterms:modified xsi:type="dcterms:W3CDTF">2022-03-25T08:37:24Z</dcterms:modified>
</cp:coreProperties>
</file>